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dsi\Documents\2022\"/>
    </mc:Choice>
  </mc:AlternateContent>
  <xr:revisionPtr revIDLastSave="0" documentId="13_ncr:1_{82DF672A-F175-47DB-B686-1C5A338A568B}" xr6:coauthVersionLast="47" xr6:coauthVersionMax="47" xr10:uidLastSave="{00000000-0000-0000-0000-000000000000}"/>
  <bookViews>
    <workbookView xWindow="-108" yWindow="-108" windowWidth="23256" windowHeight="12576" tabRatio="601" xr2:uid="{00000000-000D-0000-FFFF-FFFF00000000}"/>
  </bookViews>
  <sheets>
    <sheet name="RES" sheetId="1" r:id="rId1"/>
    <sheet name="MS_alt" sheetId="27" r:id="rId2"/>
    <sheet name="KS_alt" sheetId="26" r:id="rId3"/>
    <sheet name="MV_alt" sheetId="25" r:id="rId4"/>
    <sheet name="KV_alt" sheetId="24" r:id="rId5"/>
    <sheet name="G_alt" sheetId="23" r:id="rId6"/>
    <sheet name="JENT" sheetId="17" r:id="rId7"/>
    <sheet name="medaljer" sheetId="11" r:id="rId8"/>
    <sheet name="lisensar" sheetId="13" r:id="rId9"/>
    <sheet name="xx" sheetId="18" r:id="rId10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54" i="23" l="1"/>
  <c r="I248" i="23"/>
  <c r="I240" i="23"/>
  <c r="I256" i="23" s="1"/>
  <c r="I217" i="23"/>
  <c r="I211" i="23"/>
  <c r="I203" i="23"/>
  <c r="I219" i="23" s="1"/>
  <c r="I180" i="23"/>
  <c r="I174" i="23"/>
  <c r="I166" i="23"/>
  <c r="I182" i="23" s="1"/>
  <c r="I143" i="23"/>
  <c r="I137" i="23"/>
  <c r="I129" i="23"/>
  <c r="I145" i="23" s="1"/>
  <c r="I107" i="23"/>
  <c r="I99" i="23"/>
  <c r="I89" i="23"/>
  <c r="I109" i="23" s="1"/>
  <c r="I64" i="23"/>
  <c r="I52" i="23"/>
  <c r="I35" i="23"/>
  <c r="I28" i="23"/>
  <c r="I66" i="23" s="1"/>
  <c r="I122" i="27"/>
  <c r="I110" i="27"/>
  <c r="I124" i="27" s="1"/>
  <c r="I82" i="27" l="1"/>
  <c r="I70" i="27"/>
  <c r="I84" i="27" s="1"/>
  <c r="I41" i="27"/>
  <c r="I25" i="27"/>
  <c r="I43" i="27" s="1"/>
  <c r="I36" i="26"/>
  <c r="I24" i="26"/>
  <c r="I38" i="26" s="1"/>
  <c r="I72" i="25" l="1"/>
  <c r="I67" i="25"/>
  <c r="I62" i="25"/>
  <c r="I57" i="25"/>
  <c r="I52" i="25"/>
  <c r="I74" i="25" s="1"/>
  <c r="I36" i="25"/>
  <c r="I30" i="25"/>
  <c r="I24" i="25"/>
  <c r="I18" i="25"/>
  <c r="I12" i="25"/>
  <c r="I38" i="25" s="1"/>
  <c r="I31" i="24"/>
  <c r="I26" i="24"/>
  <c r="I21" i="24"/>
  <c r="I16" i="24"/>
  <c r="I11" i="24"/>
  <c r="I32" i="24" s="1"/>
  <c r="I137" i="17"/>
  <c r="I131" i="17"/>
  <c r="I125" i="17"/>
  <c r="I139" i="17" s="1"/>
  <c r="I104" i="17"/>
  <c r="I98" i="17"/>
  <c r="I92" i="17"/>
  <c r="I106" i="17" s="1"/>
  <c r="I65" i="17"/>
  <c r="I59" i="17"/>
  <c r="I71" i="17"/>
  <c r="I73" i="17"/>
  <c r="I37" i="17" l="1"/>
  <c r="I30" i="17"/>
  <c r="I20" i="17"/>
  <c r="I39" i="17" l="1"/>
</calcChain>
</file>

<file path=xl/sharedStrings.xml><?xml version="1.0" encoding="utf-8"?>
<sst xmlns="http://schemas.openxmlformats.org/spreadsheetml/2006/main" count="8229" uniqueCount="976">
  <si>
    <t xml:space="preserve"> </t>
  </si>
  <si>
    <t>3. divisjon:</t>
  </si>
  <si>
    <t>Total sum:</t>
  </si>
  <si>
    <t>Sum:</t>
  </si>
  <si>
    <t>1.lag</t>
  </si>
  <si>
    <t>Gutter - Kretsserie</t>
  </si>
  <si>
    <t>Lag</t>
  </si>
  <si>
    <t>Jenter - Kretsserie</t>
  </si>
  <si>
    <t>Res. Totalt</t>
  </si>
  <si>
    <t>Hopp</t>
  </si>
  <si>
    <t>Kast</t>
  </si>
  <si>
    <t>Deltakarar</t>
  </si>
  <si>
    <t>Valfrie øvingar</t>
  </si>
  <si>
    <t>Menn veteran - Lands- og kretsserie</t>
  </si>
  <si>
    <t>Sum res</t>
  </si>
  <si>
    <t>Øving</t>
  </si>
  <si>
    <t>Navn</t>
  </si>
  <si>
    <t>Poeng</t>
  </si>
  <si>
    <t>Stad</t>
  </si>
  <si>
    <t>Dato</t>
  </si>
  <si>
    <t>Valfrie</t>
  </si>
  <si>
    <t>x</t>
  </si>
  <si>
    <t>Res</t>
  </si>
  <si>
    <t>Deltakar</t>
  </si>
  <si>
    <t>Født</t>
  </si>
  <si>
    <t>mk</t>
  </si>
  <si>
    <t>stad</t>
  </si>
  <si>
    <t>dato</t>
  </si>
  <si>
    <t>vind</t>
  </si>
  <si>
    <t>poeng</t>
  </si>
  <si>
    <t>3.div</t>
  </si>
  <si>
    <t>Deltakarar:</t>
  </si>
  <si>
    <t>sen</t>
  </si>
  <si>
    <t>vet</t>
  </si>
  <si>
    <t xml:space="preserve">mest poeng:  </t>
  </si>
  <si>
    <t xml:space="preserve">Deltakarar: </t>
  </si>
  <si>
    <t>Løp</t>
  </si>
  <si>
    <t>4. divisjon:</t>
  </si>
  <si>
    <t>ok</t>
  </si>
  <si>
    <t>Grunnlisens</t>
  </si>
  <si>
    <t>kontaktpers: Vidar Simmenes 91322643</t>
  </si>
  <si>
    <t>Hekk</t>
  </si>
  <si>
    <t>2. divisjon:</t>
  </si>
  <si>
    <t>tyrv</t>
  </si>
  <si>
    <t>Løp 60-400</t>
  </si>
  <si>
    <t>Løp 800-10000m</t>
  </si>
  <si>
    <t>Vidar Simmenes 91322643</t>
  </si>
  <si>
    <t>poeng etter veterantabell 2017</t>
  </si>
  <si>
    <t>pr.</t>
  </si>
  <si>
    <t>lut</t>
  </si>
  <si>
    <t>1. divisjon:</t>
  </si>
  <si>
    <t>Friidrettsforbundet sine innestatisikksesong går frå 1.7.-30.6. året etter</t>
  </si>
  <si>
    <t>serie</t>
  </si>
  <si>
    <t>Osterøy</t>
  </si>
  <si>
    <t>Reigstad</t>
  </si>
  <si>
    <t>Osterøy IL</t>
  </si>
  <si>
    <t>Lisenser Osterøy IL 2019</t>
  </si>
  <si>
    <t>Lisens- nummer</t>
  </si>
  <si>
    <t>Klubb</t>
  </si>
  <si>
    <t>Type lisens</t>
  </si>
  <si>
    <t>Betalt lisens</t>
  </si>
  <si>
    <t>Utvidet lisens</t>
  </si>
  <si>
    <t>Simmenes, Vidar</t>
  </si>
  <si>
    <t>Lisenser Osterøy IL 2018</t>
  </si>
  <si>
    <t>Lisenser Osterøy IL 2017</t>
  </si>
  <si>
    <t>Lisenser Osterøy IL 2016</t>
  </si>
  <si>
    <t>Lisenser Osterøy IL 2015</t>
  </si>
  <si>
    <t>Lisenser Osterøy IL 2014</t>
  </si>
  <si>
    <t>kontakt:</t>
  </si>
  <si>
    <t>Res.</t>
  </si>
  <si>
    <t>2.lag</t>
  </si>
  <si>
    <t>20 not.: 4 løp I, 4 løp II, 4 hopp, 4 kast, 4 valgfri -  ingen maks antall resultat pr. øving</t>
  </si>
  <si>
    <t>Osterøy (1. lag)</t>
  </si>
  <si>
    <t>Kontakt</t>
  </si>
  <si>
    <t>15 not.:  3 løp I, 3 løp II, 3 hopp, 3 kast, 3 valgfri -  ingen maks antall resultat pr. øving</t>
  </si>
  <si>
    <t>Osterøy (2. lag)</t>
  </si>
  <si>
    <t>Osterøy (3. lag)</t>
  </si>
  <si>
    <t>Løp 60-400m</t>
  </si>
  <si>
    <t>Kontaktperson: Vidar Simmenes 91322643</t>
  </si>
  <si>
    <t>pg</t>
  </si>
  <si>
    <t>mt bak tid betyr manuell tid</t>
  </si>
  <si>
    <t>Lisenser Osterøy IL 2020</t>
  </si>
  <si>
    <t xml:space="preserve">Mest poeng: </t>
  </si>
  <si>
    <t>5. divisjon:</t>
  </si>
  <si>
    <t>Kvinner veteran - Lands- og kretsserie</t>
  </si>
  <si>
    <t>Hannisdal</t>
  </si>
  <si>
    <t>John</t>
  </si>
  <si>
    <t>Bernes</t>
  </si>
  <si>
    <t>1972</t>
  </si>
  <si>
    <t>medlem</t>
  </si>
  <si>
    <t>hopp</t>
  </si>
  <si>
    <t>føl</t>
  </si>
  <si>
    <t xml:space="preserve">kalender  </t>
  </si>
  <si>
    <t>år</t>
  </si>
  <si>
    <t>Vidar</t>
  </si>
  <si>
    <t>Simmenes</t>
  </si>
  <si>
    <t>Osterøy st</t>
  </si>
  <si>
    <t>Elvik</t>
  </si>
  <si>
    <t>Lisenser Osterøy IL 2021</t>
  </si>
  <si>
    <t>n</t>
  </si>
  <si>
    <t>res</t>
  </si>
  <si>
    <t>f.</t>
  </si>
  <si>
    <t>klasse</t>
  </si>
  <si>
    <t>mesterskap</t>
  </si>
  <si>
    <t>valør</t>
  </si>
  <si>
    <t>Elitedivisjon:</t>
  </si>
  <si>
    <t>60 not.: 24 løp/gang, 6 hekk, 18 hopp, 12 kast</t>
  </si>
  <si>
    <t>50 not.: 20 løp/gang, 5 hekk, 15 hopp, 10 kast</t>
  </si>
  <si>
    <t>40 not.: 15 løp/gang, 3 hekk, 12 hopp, 10 kast</t>
  </si>
  <si>
    <t>30 not.: 12 løp/hekk/gang, 10 hopp, 8 kast</t>
  </si>
  <si>
    <t>25 not.: 11 løp/hekk/gang, 8 hopp, 6 kast</t>
  </si>
  <si>
    <t>20 not.: 10 løp/hekk/gang, 6 hopp, 4 kast</t>
  </si>
  <si>
    <t>KLUBB:</t>
  </si>
  <si>
    <t>ANSVARLIG:</t>
  </si>
  <si>
    <t>ADRESSE:</t>
  </si>
  <si>
    <t>POSTNR.:</t>
  </si>
  <si>
    <t>TELEFON:</t>
  </si>
  <si>
    <t>FAKS:</t>
  </si>
  <si>
    <t>MAILADRESSE:</t>
  </si>
  <si>
    <t>ÅR:</t>
  </si>
  <si>
    <t>30 not.: 12 løp/gang, 2 hekk, 10 hopp, 6 kast</t>
  </si>
  <si>
    <t>25 not.: 12 løp/hekk/gang, 8 hopp, 5 kast</t>
  </si>
  <si>
    <t>15 not.:  7 løp/hekk/gang, 4 hopp, 4 kast</t>
  </si>
  <si>
    <t>Jenter</t>
  </si>
  <si>
    <t>Gutter</t>
  </si>
  <si>
    <t>Lisens</t>
  </si>
  <si>
    <t>5. div.</t>
  </si>
  <si>
    <t>Osterøy 2. lag</t>
  </si>
  <si>
    <t>20 not.: 10 løp. Gang, hekk, 6 hopp, 4 kast</t>
  </si>
  <si>
    <t>3. div.</t>
  </si>
  <si>
    <t>Løp/hekk</t>
  </si>
  <si>
    <t>25 not.: 12 løp, gang, hekk, 8 hopp, 5 kast</t>
  </si>
  <si>
    <t>1 div.</t>
  </si>
  <si>
    <t>15not.:  3 løp I, 3 løp II, 3 hopp, 3 kast, 3 valgfri - ingen maks antall resultat pr. øving</t>
  </si>
  <si>
    <t>1. div.</t>
  </si>
  <si>
    <t>3. div:</t>
  </si>
  <si>
    <t>4. div.</t>
  </si>
  <si>
    <t>Raknes, Baard</t>
  </si>
  <si>
    <t>Hauståker, Inge Magnar</t>
  </si>
  <si>
    <t>Mathias</t>
  </si>
  <si>
    <t>Eirik</t>
  </si>
  <si>
    <t>g-14</t>
  </si>
  <si>
    <t>Aslak</t>
  </si>
  <si>
    <t>Monstad</t>
  </si>
  <si>
    <t>Magnus</t>
  </si>
  <si>
    <t>g-18</t>
  </si>
  <si>
    <t>g-19</t>
  </si>
  <si>
    <t>hut</t>
  </si>
  <si>
    <t>60m</t>
  </si>
  <si>
    <t>Kjetil</t>
  </si>
  <si>
    <t>Stokke</t>
  </si>
  <si>
    <t>ms</t>
  </si>
  <si>
    <t>Trefall</t>
  </si>
  <si>
    <t>g-15</t>
  </si>
  <si>
    <t>g-16</t>
  </si>
  <si>
    <t>Helga</t>
  </si>
  <si>
    <t>m</t>
  </si>
  <si>
    <t>k</t>
  </si>
  <si>
    <t>ja</t>
  </si>
  <si>
    <t>øvelse</t>
  </si>
  <si>
    <t>Vegard Høylo</t>
  </si>
  <si>
    <t>Ulvar J Tafjord</t>
  </si>
  <si>
    <t>Mats Eirik</t>
  </si>
  <si>
    <t>Osterøy 3. lag</t>
  </si>
  <si>
    <t>x engangs</t>
  </si>
  <si>
    <t>Lisenser Osterøy IL 2022</t>
  </si>
  <si>
    <t>Liabø, Torbjørn</t>
  </si>
  <si>
    <t>Raknes, Noah B.</t>
  </si>
  <si>
    <t>Hidle</t>
  </si>
  <si>
    <t>MV50-54</t>
  </si>
  <si>
    <t>MV75-79</t>
  </si>
  <si>
    <t>Lena</t>
  </si>
  <si>
    <t>Hopland</t>
  </si>
  <si>
    <t>j-16</t>
  </si>
  <si>
    <t>KV45-49</t>
  </si>
  <si>
    <t>Haus skule</t>
  </si>
  <si>
    <t>fri periode</t>
  </si>
  <si>
    <t>2022 sesong</t>
  </si>
  <si>
    <t>2021 sesong</t>
  </si>
  <si>
    <t>12 Obligatoriske øvingar (minumum 3 tekniske øvingar)</t>
  </si>
  <si>
    <t>8 Valfrie øvingar (minumum 3 tekniske øvingar)</t>
  </si>
  <si>
    <t>13 Obligatoriske øvingar (minumum 4 tekniske øvingar)</t>
  </si>
  <si>
    <t>12 Valfrie øvingar (minumum 4 tekniske øvingar)</t>
  </si>
  <si>
    <t>3.divisjon kvinner.  Maks. 5 res pr. utøvar)</t>
  </si>
  <si>
    <t>2.divisjon menn  Maks. 5 res pr. utøvar)</t>
  </si>
  <si>
    <t>3.divisjon menn  Maks. 5 res pr. utøvar)</t>
  </si>
  <si>
    <t>2. div</t>
  </si>
  <si>
    <t>Seriesesongen føl kalenderåret (1.1. - 31-12.)</t>
  </si>
  <si>
    <t>Tekniske øvingar:</t>
  </si>
  <si>
    <t>høyde, stav, lengde, tresteg, kule, diskos, slegge, spyd, høyde u.t. og lengde u.t.</t>
  </si>
  <si>
    <t>2022</t>
  </si>
  <si>
    <r>
      <rPr>
        <b/>
        <sz val="12"/>
        <color rgb="FF000000"/>
        <rFont val="Times New Roman"/>
        <family val="1"/>
      </rPr>
      <t>Øvingar:</t>
    </r>
    <r>
      <rPr>
        <sz val="12"/>
        <color rgb="FF000000"/>
        <rFont val="Times New Roman"/>
        <family val="1"/>
      </rPr>
      <t xml:space="preserve"> 60m, 100m, 200m, 400m, 800m, 1500m, 3000m, 5000m, 10000m, </t>
    </r>
  </si>
  <si>
    <t>60m hekk, 110m hekk, 400m hekk, 3000m hinder, 5000m kappgang, 10000m kappgang</t>
  </si>
  <si>
    <t>Statistikk 1.11.2021-31.12.2022.</t>
  </si>
  <si>
    <t>Seniorsesong 1.1. - 31.12.2022 seriesesong</t>
  </si>
  <si>
    <t xml:space="preserve">Veteranseriesesong 1.1. - 31.12.2022. </t>
  </si>
  <si>
    <t>50 not.: 20 løp, 5 hekk, 15 hopp, 10 kast</t>
  </si>
  <si>
    <t>25 not.: 11 løp. Gang, hekk, 8 hopp, 6 kast</t>
  </si>
  <si>
    <t>1.div</t>
  </si>
  <si>
    <t xml:space="preserve">Medaljeoversikt meisterskap 2022  </t>
  </si>
  <si>
    <r>
      <rPr>
        <b/>
        <sz val="12"/>
        <color rgb="FF000000"/>
        <rFont val="Times New Roman"/>
        <family val="1"/>
      </rPr>
      <t>Øvingar:</t>
    </r>
    <r>
      <rPr>
        <sz val="12"/>
        <color rgb="FF000000"/>
        <rFont val="Times New Roman"/>
        <family val="1"/>
      </rPr>
      <t xml:space="preserve"> 60m elektronisk tid, 100m, 200m, 400m, 800m, 1500m, 3000m, 5000m, 10000m, </t>
    </r>
  </si>
  <si>
    <t>60m hekk elektronisk tid, 110m hekk, 400m hekk, 3000m hinder, 5000m kappgang, 10000m kappgang</t>
  </si>
  <si>
    <t>60m hekk elektronisk tid, 100m hekk,  400m hekk, 3000m hinder, 3000m kappgang, 5000m kappgang</t>
  </si>
  <si>
    <t>Mjelde, Marianne Feidje</t>
  </si>
  <si>
    <t>Reigstad, Eirik</t>
  </si>
  <si>
    <t>Reigstad, Magnus</t>
  </si>
  <si>
    <t>Hannisdal, Mathias</t>
  </si>
  <si>
    <t>Høylo Trefall, Vegard</t>
  </si>
  <si>
    <t>Mjelde, Trygve Feidje</t>
  </si>
  <si>
    <t>Bergan, Nora</t>
  </si>
  <si>
    <t>Solberg, Heine</t>
  </si>
  <si>
    <t>Reigstad, Helga</t>
  </si>
  <si>
    <t>Markmanrud, Andreas</t>
  </si>
  <si>
    <t>Joe Aphisit</t>
  </si>
  <si>
    <t>Tepnuan</t>
  </si>
  <si>
    <t>Andreas</t>
  </si>
  <si>
    <t>Markmanrud</t>
  </si>
  <si>
    <t>2003</t>
  </si>
  <si>
    <t>Simon</t>
  </si>
  <si>
    <t>Fossdal</t>
  </si>
  <si>
    <t>Lucas</t>
  </si>
  <si>
    <t>Heimvik-Bønes</t>
  </si>
  <si>
    <t>g-13</t>
  </si>
  <si>
    <t>Sander Solberg</t>
  </si>
  <si>
    <t>Hopsdal</t>
  </si>
  <si>
    <t>Even</t>
  </si>
  <si>
    <t>Mathisen</t>
  </si>
  <si>
    <t>2,01</t>
  </si>
  <si>
    <t>1948</t>
  </si>
  <si>
    <t>kv50-54</t>
  </si>
  <si>
    <t>serie jenter</t>
  </si>
  <si>
    <t>serie gutar</t>
  </si>
  <si>
    <t>serie veteran</t>
  </si>
  <si>
    <t>ingen sesong</t>
  </si>
  <si>
    <t>serie senior</t>
  </si>
  <si>
    <t>Osterøyhallen</t>
  </si>
  <si>
    <t>220117</t>
  </si>
  <si>
    <t>nei</t>
  </si>
  <si>
    <t>mangler</t>
  </si>
  <si>
    <t>Hannisdal, Tore</t>
  </si>
  <si>
    <t>Leikvanghallen</t>
  </si>
  <si>
    <t>lengde-in</t>
  </si>
  <si>
    <t>høgde-in</t>
  </si>
  <si>
    <t>60m-in</t>
  </si>
  <si>
    <t>løp</t>
  </si>
  <si>
    <t>200m-in</t>
  </si>
  <si>
    <t>Loftås, Markus</t>
  </si>
  <si>
    <t>Stordal</t>
  </si>
  <si>
    <t>g-12</t>
  </si>
  <si>
    <t>Pedersen</t>
  </si>
  <si>
    <t>treng ikkje</t>
  </si>
  <si>
    <t>Leon Olsnes</t>
  </si>
  <si>
    <t>Bernes, John</t>
  </si>
  <si>
    <t>100169-2022</t>
  </si>
  <si>
    <t>Sigbjørn Reigstad</t>
  </si>
  <si>
    <t>100433-2022</t>
  </si>
  <si>
    <t>Aphisit Tepnuan</t>
  </si>
  <si>
    <t>101269-2022</t>
  </si>
  <si>
    <t>Mirjam Mjelde</t>
  </si>
  <si>
    <t>101299-2022</t>
  </si>
  <si>
    <t>Kjetil Stokke</t>
  </si>
  <si>
    <t>101545-2022</t>
  </si>
  <si>
    <t>Dagfinn Gjerstad</t>
  </si>
  <si>
    <t>101769-2022</t>
  </si>
  <si>
    <t>Kristoffer Reigstad</t>
  </si>
  <si>
    <t>Kristoffer</t>
  </si>
  <si>
    <t>sl7,26</t>
  </si>
  <si>
    <t>kast</t>
  </si>
  <si>
    <t>gull</t>
  </si>
  <si>
    <t>Kristiansand</t>
  </si>
  <si>
    <t>mv40-44</t>
  </si>
  <si>
    <t>nm vinterkast</t>
  </si>
  <si>
    <t>Kristoffer med årets første medalje. Litt forsiktig start, men satsar på større lengder i løpet av sesongen.</t>
  </si>
  <si>
    <t>Aldersrekorden i MV40-44 har Mats Eirik Elvik med 22,80 (den står nok for fall i følgje Kristoffer)</t>
  </si>
  <si>
    <t>Heine</t>
  </si>
  <si>
    <t>Solberg</t>
  </si>
  <si>
    <t>halm</t>
  </si>
  <si>
    <t>mv45-49</t>
  </si>
  <si>
    <t>1,09,56</t>
  </si>
  <si>
    <t>Jonas</t>
  </si>
  <si>
    <t>Lillejord</t>
  </si>
  <si>
    <t>Berlin</t>
  </si>
  <si>
    <t>xxx</t>
  </si>
  <si>
    <t>102887-2022</t>
  </si>
  <si>
    <t>Martin Mjøs</t>
  </si>
  <si>
    <t>kule 3 kg</t>
  </si>
  <si>
    <t>Isak</t>
  </si>
  <si>
    <t>Gullbrå</t>
  </si>
  <si>
    <t>kule 4 kg</t>
  </si>
  <si>
    <t>kv 50-54</t>
  </si>
  <si>
    <t>mv 75-79</t>
  </si>
  <si>
    <t>Karl J.</t>
  </si>
  <si>
    <t>spyd 400g</t>
  </si>
  <si>
    <t>spyd 500g</t>
  </si>
  <si>
    <t>ball 150g</t>
  </si>
  <si>
    <t>1,52,14</t>
  </si>
  <si>
    <t>3,53,45</t>
  </si>
  <si>
    <t>LOBAS</t>
  </si>
  <si>
    <t>1,24,11</t>
  </si>
  <si>
    <t>2,57,47</t>
  </si>
  <si>
    <t>1,52,10</t>
  </si>
  <si>
    <t>3,41,05</t>
  </si>
  <si>
    <t>2,35,33</t>
  </si>
  <si>
    <t>1,23,30</t>
  </si>
  <si>
    <t>1,33,29</t>
  </si>
  <si>
    <t>2,03,54</t>
  </si>
  <si>
    <t>1,40,59</t>
  </si>
  <si>
    <t>1,49,17</t>
  </si>
  <si>
    <t>1,54,17</t>
  </si>
  <si>
    <t>1,42,57</t>
  </si>
  <si>
    <t>1,27,58</t>
  </si>
  <si>
    <t>Bruvik Idrettslag</t>
  </si>
  <si>
    <t>1,45,02</t>
  </si>
  <si>
    <t>Renate Sortehaug</t>
  </si>
  <si>
    <t>1,57,22</t>
  </si>
  <si>
    <t>1,46,04</t>
  </si>
  <si>
    <t>2,17,49</t>
  </si>
  <si>
    <t>maraton</t>
  </si>
  <si>
    <t>Bergen CM</t>
  </si>
  <si>
    <t>lagsrekord</t>
  </si>
  <si>
    <t>1,12,58 halm</t>
  </si>
  <si>
    <t>Bjordal</t>
  </si>
  <si>
    <t>Horsås</t>
  </si>
  <si>
    <t>mv35-39</t>
  </si>
  <si>
    <t>Daniell Hansen</t>
  </si>
  <si>
    <t>Bruvik</t>
  </si>
  <si>
    <t>Øyvind B</t>
  </si>
  <si>
    <t>Mjelde</t>
  </si>
  <si>
    <t>Alf Erik</t>
  </si>
  <si>
    <t>Johannessen</t>
  </si>
  <si>
    <t>Leif</t>
  </si>
  <si>
    <t>Havre</t>
  </si>
  <si>
    <t>????????</t>
  </si>
  <si>
    <t>Roald</t>
  </si>
  <si>
    <t>Martinsen</t>
  </si>
  <si>
    <t>Jørn</t>
  </si>
  <si>
    <t>Jacobsen</t>
  </si>
  <si>
    <t>mv50-54</t>
  </si>
  <si>
    <t>mv55-59</t>
  </si>
  <si>
    <t>Christer</t>
  </si>
  <si>
    <t>Aastvedt</t>
  </si>
  <si>
    <t>Løtveit</t>
  </si>
  <si>
    <t>Svellingen</t>
  </si>
  <si>
    <t>Michalek</t>
  </si>
  <si>
    <t>Richard</t>
  </si>
  <si>
    <t>Arve</t>
  </si>
  <si>
    <t>Mæhle</t>
  </si>
  <si>
    <t>Sortehaug</t>
  </si>
  <si>
    <t>Jan</t>
  </si>
  <si>
    <t>Arild</t>
  </si>
  <si>
    <t>Hanne</t>
  </si>
  <si>
    <t>marathon</t>
  </si>
  <si>
    <t>Andre med deltaking Bergen City Marathon 29.4.2022</t>
  </si>
  <si>
    <t>103177-2022</t>
  </si>
  <si>
    <t>1997</t>
  </si>
  <si>
    <t>Oskar Tveit</t>
  </si>
  <si>
    <t>40m</t>
  </si>
  <si>
    <t>0.6</t>
  </si>
  <si>
    <t>g-rekr</t>
  </si>
  <si>
    <t>ikke medlem NFIF</t>
  </si>
  <si>
    <t>Mikal</t>
  </si>
  <si>
    <t>Hundhammer</t>
  </si>
  <si>
    <t>1.1</t>
  </si>
  <si>
    <t>Martin Løtveit</t>
  </si>
  <si>
    <t>Aasheim</t>
  </si>
  <si>
    <t>0.1</t>
  </si>
  <si>
    <t>Ludvig T</t>
  </si>
  <si>
    <t>1.4</t>
  </si>
  <si>
    <t>Lilli Aasheim</t>
  </si>
  <si>
    <t>Solstad</t>
  </si>
  <si>
    <t>j-10</t>
  </si>
  <si>
    <t>Emina Hestnes</t>
  </si>
  <si>
    <t>Vik</t>
  </si>
  <si>
    <t>Maya Mjelde</t>
  </si>
  <si>
    <t>Holsen</t>
  </si>
  <si>
    <t>j-rekr</t>
  </si>
  <si>
    <t>Johanna Tveit</t>
  </si>
  <si>
    <t>Eir-Johanna</t>
  </si>
  <si>
    <t>Sigrid Vik</t>
  </si>
  <si>
    <t>Rongved</t>
  </si>
  <si>
    <t>Oline Hestnes</t>
  </si>
  <si>
    <t>Magnus Vik</t>
  </si>
  <si>
    <t>2.4</t>
  </si>
  <si>
    <t>g-10</t>
  </si>
  <si>
    <t>1.9</t>
  </si>
  <si>
    <t>3.3</t>
  </si>
  <si>
    <t>1.2</t>
  </si>
  <si>
    <t>Leif Ove</t>
  </si>
  <si>
    <t>0.3</t>
  </si>
  <si>
    <t>Emil</t>
  </si>
  <si>
    <t>Jostein L</t>
  </si>
  <si>
    <t>80m</t>
  </si>
  <si>
    <t>1.8</t>
  </si>
  <si>
    <t>3.2</t>
  </si>
  <si>
    <t>0.0</t>
  </si>
  <si>
    <t>Anna Vik</t>
  </si>
  <si>
    <t>kule 2kg</t>
  </si>
  <si>
    <t>Arne</t>
  </si>
  <si>
    <t>kule 3kg</t>
  </si>
  <si>
    <t>mv80-84</t>
  </si>
  <si>
    <t>Anne Marte Ospedal</t>
  </si>
  <si>
    <t>Haugen</t>
  </si>
  <si>
    <t>kule 4kg</t>
  </si>
  <si>
    <t>ks</t>
  </si>
  <si>
    <t>mv75-79</t>
  </si>
  <si>
    <t>kule 7,2kg</t>
  </si>
  <si>
    <t>lengde</t>
  </si>
  <si>
    <t xml:space="preserve">lengde  </t>
  </si>
  <si>
    <t>lengde ss</t>
  </si>
  <si>
    <t>-1.0</t>
  </si>
  <si>
    <t>-0.4</t>
  </si>
  <si>
    <t>-1.8</t>
  </si>
  <si>
    <t>0.9</t>
  </si>
  <si>
    <t>-0.2</t>
  </si>
  <si>
    <t>slengb 1 kg</t>
  </si>
  <si>
    <t>Haus idr. Plass</t>
  </si>
  <si>
    <t>220504</t>
  </si>
  <si>
    <t>800m</t>
  </si>
  <si>
    <t>Fana st</t>
  </si>
  <si>
    <t>Trygve F</t>
  </si>
  <si>
    <t>3000m</t>
  </si>
  <si>
    <t>Dagfinn</t>
  </si>
  <si>
    <t>Gjerstad</t>
  </si>
  <si>
    <t>Åsane</t>
  </si>
  <si>
    <t>Hausrtåker</t>
  </si>
  <si>
    <t>Inge Magnar</t>
  </si>
  <si>
    <t>Mastervik</t>
  </si>
  <si>
    <t>5km</t>
  </si>
  <si>
    <t>Anne Lise Leiren</t>
  </si>
  <si>
    <t>103937-2022</t>
  </si>
  <si>
    <t>Jonas Lillejord</t>
  </si>
  <si>
    <t>14,07,59</t>
  </si>
  <si>
    <t>5000m</t>
  </si>
  <si>
    <t>Tønsberg</t>
  </si>
  <si>
    <t>104705-2022</t>
  </si>
  <si>
    <t>Per Ole Mostrøm</t>
  </si>
  <si>
    <t>-0.7</t>
  </si>
  <si>
    <t>G-13</t>
  </si>
  <si>
    <t>-0.3</t>
  </si>
  <si>
    <t>MS</t>
  </si>
  <si>
    <t>G-19</t>
  </si>
  <si>
    <t>G-15</t>
  </si>
  <si>
    <t>G-17</t>
  </si>
  <si>
    <t>Torstein Olai Leiren</t>
  </si>
  <si>
    <t>2,32,83</t>
  </si>
  <si>
    <t>Gisle</t>
  </si>
  <si>
    <t>Raknes</t>
  </si>
  <si>
    <t>Tore</t>
  </si>
  <si>
    <t>Noah B</t>
  </si>
  <si>
    <t>Mirjam</t>
  </si>
  <si>
    <t>KV50-54</t>
  </si>
  <si>
    <t>2,58,16</t>
  </si>
  <si>
    <t>17,31,93</t>
  </si>
  <si>
    <t>17,53,04</t>
  </si>
  <si>
    <t>Hauståker</t>
  </si>
  <si>
    <t>MV45-49</t>
  </si>
  <si>
    <t>19,46,85</t>
  </si>
  <si>
    <t>høgde</t>
  </si>
  <si>
    <t>12 av 12</t>
  </si>
  <si>
    <t>200m</t>
  </si>
  <si>
    <t>Helårslisens - Grunnlisens</t>
  </si>
  <si>
    <t>Helårslisens - Utvidet lisens</t>
  </si>
  <si>
    <t>Osterøy il</t>
  </si>
  <si>
    <t>106549-2022</t>
  </si>
  <si>
    <t>John Arne Bernes</t>
  </si>
  <si>
    <t>106553-2022</t>
  </si>
  <si>
    <t>Tore Hannisdal</t>
  </si>
  <si>
    <t>106555-2022</t>
  </si>
  <si>
    <t>Andreas Markmanrud</t>
  </si>
  <si>
    <t>106557-2022</t>
  </si>
  <si>
    <t>Helga Reigstad</t>
  </si>
  <si>
    <t>106559-2022</t>
  </si>
  <si>
    <t>Heine Solberg</t>
  </si>
  <si>
    <t>106565-2022</t>
  </si>
  <si>
    <t>Mathias Hannisdal</t>
  </si>
  <si>
    <t>106567-2022</t>
  </si>
  <si>
    <t>Eirik Arneson Reigstad</t>
  </si>
  <si>
    <t>106573-2022</t>
  </si>
  <si>
    <t>Baard Raknes</t>
  </si>
  <si>
    <t>106577-2022</t>
  </si>
  <si>
    <t>Inge Magnar Skjerven Hauståker</t>
  </si>
  <si>
    <t>106579-2022</t>
  </si>
  <si>
    <t>Torbjørn Nesthus Liabø</t>
  </si>
  <si>
    <t>106581-2022</t>
  </si>
  <si>
    <t>Vidar Simmenes</t>
  </si>
  <si>
    <t>106551-2022</t>
  </si>
  <si>
    <t>Markus Loftås</t>
  </si>
  <si>
    <t>106561-2022</t>
  </si>
  <si>
    <t>Trygve Feidje Mjelde</t>
  </si>
  <si>
    <t>106563-2022</t>
  </si>
  <si>
    <t>Vegard Høylo Trefall</t>
  </si>
  <si>
    <t>106569-2022</t>
  </si>
  <si>
    <t>Magnus Arneson Reigstad</t>
  </si>
  <si>
    <t>106571-2022</t>
  </si>
  <si>
    <t>Marianne Feidje Mjelde</t>
  </si>
  <si>
    <t>106575-2022</t>
  </si>
  <si>
    <t>Noah Birkeland Raknes</t>
  </si>
  <si>
    <t>300h76</t>
  </si>
  <si>
    <t>hekk</t>
  </si>
  <si>
    <t>4,05,89</t>
  </si>
  <si>
    <t>1500m</t>
  </si>
  <si>
    <t>100m</t>
  </si>
  <si>
    <t>13 av 13</t>
  </si>
  <si>
    <t>25 av 25</t>
  </si>
  <si>
    <t>0.2</t>
  </si>
  <si>
    <t>j-18</t>
  </si>
  <si>
    <t>11,51,36</t>
  </si>
  <si>
    <t>kv-50-54</t>
  </si>
  <si>
    <t>g-17</t>
  </si>
  <si>
    <t>kv35-39</t>
  </si>
  <si>
    <t>mv-50-54</t>
  </si>
  <si>
    <t>mv-45-49</t>
  </si>
  <si>
    <t>12,38,51</t>
  </si>
  <si>
    <t>12,47,67</t>
  </si>
  <si>
    <t>13,00,90</t>
  </si>
  <si>
    <t>14,59,41</t>
  </si>
  <si>
    <t>10,52,73</t>
  </si>
  <si>
    <t>Nora</t>
  </si>
  <si>
    <t>Bergan</t>
  </si>
  <si>
    <t>Birkeland</t>
  </si>
  <si>
    <t>Daltveit</t>
  </si>
  <si>
    <t>Tufta</t>
  </si>
  <si>
    <t>Balsvik</t>
  </si>
  <si>
    <t>Ragnhild</t>
  </si>
  <si>
    <t>Svein</t>
  </si>
  <si>
    <t>Toralf</t>
  </si>
  <si>
    <t>Ståle</t>
  </si>
  <si>
    <t>2009</t>
  </si>
  <si>
    <t>60 m</t>
  </si>
  <si>
    <t>Fotl.våg Arena</t>
  </si>
  <si>
    <t>220530</t>
  </si>
  <si>
    <t>1,1</t>
  </si>
  <si>
    <t>9,80</t>
  </si>
  <si>
    <t>11,13</t>
  </si>
  <si>
    <t xml:space="preserve">Even </t>
  </si>
  <si>
    <t>Tord</t>
  </si>
  <si>
    <t>Krakhella Sangolt</t>
  </si>
  <si>
    <t>Ski</t>
  </si>
  <si>
    <t>Daniel Hansen</t>
  </si>
  <si>
    <t>Fotball</t>
  </si>
  <si>
    <t>ski</t>
  </si>
  <si>
    <t>turn</t>
  </si>
  <si>
    <t>Henrik Lennart</t>
  </si>
  <si>
    <t>Sigbjørn Kverndal</t>
  </si>
  <si>
    <t>Øyvind Johan Haugen</t>
  </si>
  <si>
    <t>Anders Brakvatne</t>
  </si>
  <si>
    <t>fotball</t>
  </si>
  <si>
    <t>utm</t>
  </si>
  <si>
    <t>sjekk</t>
  </si>
  <si>
    <t>gruppe</t>
  </si>
  <si>
    <t>Rosendal</t>
  </si>
  <si>
    <t>.1.7</t>
  </si>
  <si>
    <t>.1.4</t>
  </si>
  <si>
    <t>2,25,33</t>
  </si>
  <si>
    <t>0.7</t>
  </si>
  <si>
    <t>12,8man</t>
  </si>
  <si>
    <t>14,1man</t>
  </si>
  <si>
    <t>mv 80-84</t>
  </si>
  <si>
    <t>200h76</t>
  </si>
  <si>
    <t>diskos 1 kg</t>
  </si>
  <si>
    <t>Marianne F</t>
  </si>
  <si>
    <t>mv 70-74</t>
  </si>
  <si>
    <t>spyd 2 kg</t>
  </si>
  <si>
    <t>kat</t>
  </si>
  <si>
    <t>Serie Hord</t>
  </si>
  <si>
    <t>merk</t>
  </si>
  <si>
    <t>1,58,52</t>
  </si>
  <si>
    <t>Gøteborg/Nya</t>
  </si>
  <si>
    <t>2,11,29</t>
  </si>
  <si>
    <t>4,31,83</t>
  </si>
  <si>
    <t>Goteborg/Nya</t>
  </si>
  <si>
    <t>Os-Bergen</t>
  </si>
  <si>
    <t>1,19,57</t>
  </si>
  <si>
    <t>300m</t>
  </si>
  <si>
    <t>8,31,22</t>
  </si>
  <si>
    <t>9,32,19</t>
  </si>
  <si>
    <t>400m</t>
  </si>
  <si>
    <t>slegge 4 kg</t>
  </si>
  <si>
    <t>diskos 2 kg</t>
  </si>
  <si>
    <t>Vilde</t>
  </si>
  <si>
    <t>kula 2 kg</t>
  </si>
  <si>
    <t>Lily</t>
  </si>
  <si>
    <t>Halsøy</t>
  </si>
  <si>
    <t>j-rekrutt</t>
  </si>
  <si>
    <t>Natalia Eide</t>
  </si>
  <si>
    <t>Bødvarsdottir</t>
  </si>
  <si>
    <t>Voss</t>
  </si>
  <si>
    <t>Arna idr.park</t>
  </si>
  <si>
    <t>-0.5</t>
  </si>
  <si>
    <t>2,28,79</t>
  </si>
  <si>
    <t>9,46,78</t>
  </si>
  <si>
    <t>Arna.idr.park</t>
  </si>
  <si>
    <t>9,41,89</t>
  </si>
  <si>
    <t>2.3</t>
  </si>
  <si>
    <t>2,41,45</t>
  </si>
  <si>
    <t>1,23,51</t>
  </si>
  <si>
    <t>600m</t>
  </si>
  <si>
    <t>32,17,06</t>
  </si>
  <si>
    <t>10000m</t>
  </si>
  <si>
    <t>39,55,50</t>
  </si>
  <si>
    <t>35,54,07</t>
  </si>
  <si>
    <t>40,05,59</t>
  </si>
  <si>
    <t>Håvard</t>
  </si>
  <si>
    <t>Forthun</t>
  </si>
  <si>
    <t>Skansemyren</t>
  </si>
  <si>
    <t>5,35,19</t>
  </si>
  <si>
    <t>5,58,39</t>
  </si>
  <si>
    <t>1 eng mile</t>
  </si>
  <si>
    <t>4,09,57</t>
  </si>
  <si>
    <t>4,26,38</t>
  </si>
  <si>
    <t>4,46,89</t>
  </si>
  <si>
    <t>0.4</t>
  </si>
  <si>
    <t>Torstein Olai Leiren Mastervik</t>
  </si>
  <si>
    <t>2,10,30</t>
  </si>
  <si>
    <t>8,14,44</t>
  </si>
  <si>
    <t>Jessheim</t>
  </si>
  <si>
    <t>Stord</t>
  </si>
  <si>
    <t>3,50,38</t>
  </si>
  <si>
    <t>109401-2022</t>
  </si>
  <si>
    <t>Trondheim st</t>
  </si>
  <si>
    <t>g18/19</t>
  </si>
  <si>
    <t>UM</t>
  </si>
  <si>
    <t>1,56,84</t>
  </si>
  <si>
    <t>bronse</t>
  </si>
  <si>
    <t>sølv</t>
  </si>
  <si>
    <t>Vegard H</t>
  </si>
  <si>
    <t>.-1.2</t>
  </si>
  <si>
    <t>.-0.5</t>
  </si>
  <si>
    <t>.-0.8</t>
  </si>
  <si>
    <t>Tromsø</t>
  </si>
  <si>
    <t>treng?</t>
  </si>
  <si>
    <t>NM veteran</t>
  </si>
  <si>
    <t>3,27,77</t>
  </si>
  <si>
    <t>0.5</t>
  </si>
  <si>
    <t>1,24,47</t>
  </si>
  <si>
    <t>-0.1</t>
  </si>
  <si>
    <t>1,11,26</t>
  </si>
  <si>
    <t>1969</t>
  </si>
  <si>
    <t>1,21,34</t>
  </si>
  <si>
    <t>359</t>
  </si>
  <si>
    <t>11,22,13</t>
  </si>
  <si>
    <t>1991</t>
  </si>
  <si>
    <t>2007</t>
  </si>
  <si>
    <t>1944</t>
  </si>
  <si>
    <t>1.6</t>
  </si>
  <si>
    <t>Martin Diab</t>
  </si>
  <si>
    <t>Alyasir</t>
  </si>
  <si>
    <t>0.8</t>
  </si>
  <si>
    <t>lut grop</t>
  </si>
  <si>
    <t xml:space="preserve">Reigstad  </t>
  </si>
  <si>
    <t>.1.3</t>
  </si>
  <si>
    <t>220822</t>
  </si>
  <si>
    <t>20 av 20</t>
  </si>
  <si>
    <t>16 av 25</t>
  </si>
  <si>
    <t>109661-2022</t>
  </si>
  <si>
    <t>Sander Hopsdal</t>
  </si>
  <si>
    <t>109602-2022</t>
  </si>
  <si>
    <t>Randi Fredrikke Kleppe</t>
  </si>
  <si>
    <t>Bærum</t>
  </si>
  <si>
    <t>NM junior</t>
  </si>
  <si>
    <t>1.0</t>
  </si>
  <si>
    <t>1.3</t>
  </si>
  <si>
    <t>8,5</t>
  </si>
  <si>
    <t>Bjørn</t>
  </si>
  <si>
    <t>Litland</t>
  </si>
  <si>
    <t>2014</t>
  </si>
  <si>
    <t>0</t>
  </si>
  <si>
    <t>265</t>
  </si>
  <si>
    <t xml:space="preserve">Johan </t>
  </si>
  <si>
    <t>9,7</t>
  </si>
  <si>
    <t>2015</t>
  </si>
  <si>
    <t>2012</t>
  </si>
  <si>
    <t>8,6</t>
  </si>
  <si>
    <t>Linea Pedersen</t>
  </si>
  <si>
    <t>Myksvoll</t>
  </si>
  <si>
    <t>-1.1</t>
  </si>
  <si>
    <t>230</t>
  </si>
  <si>
    <t>Sander Pedersen</t>
  </si>
  <si>
    <t>9,8</t>
  </si>
  <si>
    <t>Casper</t>
  </si>
  <si>
    <t>-1.7</t>
  </si>
  <si>
    <t>Nordmann Leander</t>
  </si>
  <si>
    <t>Janke-Selenius</t>
  </si>
  <si>
    <t>2013</t>
  </si>
  <si>
    <t>16,2</t>
  </si>
  <si>
    <t>-0.8</t>
  </si>
  <si>
    <t>14,0</t>
  </si>
  <si>
    <t>18,6</t>
  </si>
  <si>
    <t>-3.4</t>
  </si>
  <si>
    <t>18,7</t>
  </si>
  <si>
    <t>Anders</t>
  </si>
  <si>
    <t>7,05</t>
  </si>
  <si>
    <t>20,78</t>
  </si>
  <si>
    <t>327</t>
  </si>
  <si>
    <t>14,83</t>
  </si>
  <si>
    <t>148</t>
  </si>
  <si>
    <t>63</t>
  </si>
  <si>
    <t>10,34</t>
  </si>
  <si>
    <t>14</t>
  </si>
  <si>
    <t>9,30</t>
  </si>
  <si>
    <t>4</t>
  </si>
  <si>
    <t>1,78</t>
  </si>
  <si>
    <t>kule 2 kg</t>
  </si>
  <si>
    <t>4,56</t>
  </si>
  <si>
    <t>629</t>
  </si>
  <si>
    <t>3,85</t>
  </si>
  <si>
    <t>544</t>
  </si>
  <si>
    <t>524</t>
  </si>
  <si>
    <t>2,85</t>
  </si>
  <si>
    <t>424</t>
  </si>
  <si>
    <t>3,63</t>
  </si>
  <si>
    <t>701</t>
  </si>
  <si>
    <t>1,70</t>
  </si>
  <si>
    <t>Caspar</t>
  </si>
  <si>
    <t>510</t>
  </si>
  <si>
    <t>2,34</t>
  </si>
  <si>
    <t>638</t>
  </si>
  <si>
    <t>2,10</t>
  </si>
  <si>
    <t>590</t>
  </si>
  <si>
    <t>2,08</t>
  </si>
  <si>
    <t>586</t>
  </si>
  <si>
    <t>1,84</t>
  </si>
  <si>
    <t>1.5</t>
  </si>
  <si>
    <t>538</t>
  </si>
  <si>
    <t>630</t>
  </si>
  <si>
    <t>Utan lisens eller aktivt medlemskap pr. 31.08.2022</t>
  </si>
  <si>
    <t>9,5 m</t>
  </si>
  <si>
    <t>14,4 m</t>
  </si>
  <si>
    <t>Lilly Aasheim Solstad 5 res og 3028p</t>
  </si>
  <si>
    <t>Byrkjelo</t>
  </si>
  <si>
    <t>1.18.49,5</t>
  </si>
  <si>
    <t>Knarvik</t>
  </si>
  <si>
    <t>1,24,27</t>
  </si>
  <si>
    <t>Drammen</t>
  </si>
  <si>
    <t>1,19,13</t>
  </si>
  <si>
    <t>diskos 0,75 kg</t>
  </si>
  <si>
    <t>2008</t>
  </si>
  <si>
    <t>Torius</t>
  </si>
  <si>
    <t>Hegg-Lunde</t>
  </si>
  <si>
    <t>1971</t>
  </si>
  <si>
    <t>diskos 1,5 kg</t>
  </si>
  <si>
    <t>Bjarte</t>
  </si>
  <si>
    <t>kule 6 kg</t>
  </si>
  <si>
    <t>kule 7,26 kg</t>
  </si>
  <si>
    <t>2000</t>
  </si>
  <si>
    <t>spyd 400 g</t>
  </si>
  <si>
    <t>spyd 500 g</t>
  </si>
  <si>
    <t>spyd 600 g</t>
  </si>
  <si>
    <t>Vegard R</t>
  </si>
  <si>
    <t>Yndesdal</t>
  </si>
  <si>
    <t>Sigrun</t>
  </si>
  <si>
    <t>2006</t>
  </si>
  <si>
    <t>spyd 700 g</t>
  </si>
  <si>
    <t>1970</t>
  </si>
  <si>
    <t>spyd 800 g</t>
  </si>
  <si>
    <t>ikkje medlem NFIF</t>
  </si>
  <si>
    <t>1,55,65</t>
  </si>
  <si>
    <t>Leikvang</t>
  </si>
  <si>
    <t>100h84</t>
  </si>
  <si>
    <t xml:space="preserve">Leikvang </t>
  </si>
  <si>
    <t>48 av 50</t>
  </si>
  <si>
    <t>Sondre Høylo</t>
  </si>
  <si>
    <t>15,59,59</t>
  </si>
  <si>
    <t>17,00,27</t>
  </si>
  <si>
    <t>19,09,08</t>
  </si>
  <si>
    <t>kule 5 kg</t>
  </si>
  <si>
    <t>Arnbjørn</t>
  </si>
  <si>
    <t>Vevle</t>
  </si>
  <si>
    <t>tresteg</t>
  </si>
  <si>
    <t>tresteg ss</t>
  </si>
  <si>
    <t>treng ?</t>
  </si>
  <si>
    <t>2,34,12</t>
  </si>
  <si>
    <t>Oslo maraton</t>
  </si>
  <si>
    <t>1,17,59</t>
  </si>
  <si>
    <t>Christian</t>
  </si>
  <si>
    <t>halvmaraton</t>
  </si>
  <si>
    <t>Copenhagen hm</t>
  </si>
  <si>
    <t>220918</t>
  </si>
  <si>
    <t>1,23,34</t>
  </si>
  <si>
    <t>Øystein</t>
  </si>
  <si>
    <t>10km</t>
  </si>
  <si>
    <t>6,48m</t>
  </si>
  <si>
    <t>Charlie</t>
  </si>
  <si>
    <t>Stiller-Reeve</t>
  </si>
  <si>
    <t>5,58m</t>
  </si>
  <si>
    <t>Eirik Aarø</t>
  </si>
  <si>
    <t>Edvardsdal</t>
  </si>
  <si>
    <t>5,16,82</t>
  </si>
  <si>
    <t>6,25m</t>
  </si>
  <si>
    <t>Jack</t>
  </si>
  <si>
    <t>4,27,96</t>
  </si>
  <si>
    <t>6,21m</t>
  </si>
  <si>
    <t>Lydia</t>
  </si>
  <si>
    <t>5,52,21</t>
  </si>
  <si>
    <t>Magnus Raknes</t>
  </si>
  <si>
    <t>Valestrand skule</t>
  </si>
  <si>
    <t>4,54,86</t>
  </si>
  <si>
    <t>6,50m</t>
  </si>
  <si>
    <t>Olai</t>
  </si>
  <si>
    <t>Antun-Pentella</t>
  </si>
  <si>
    <t>Hamre grendaskule</t>
  </si>
  <si>
    <t>5,52m</t>
  </si>
  <si>
    <t xml:space="preserve">Ole </t>
  </si>
  <si>
    <t>3,35,51</t>
  </si>
  <si>
    <t>11,40,59</t>
  </si>
  <si>
    <t>Ingri Mjelde</t>
  </si>
  <si>
    <t>11,52,73</t>
  </si>
  <si>
    <t>11,54,93</t>
  </si>
  <si>
    <t>12,04,08</t>
  </si>
  <si>
    <t>12,05,67</t>
  </si>
  <si>
    <t>Lobas</t>
  </si>
  <si>
    <t>12,09,28</t>
  </si>
  <si>
    <t>12,12,42</t>
  </si>
  <si>
    <t>Leon</t>
  </si>
  <si>
    <t>Eikefet-Eide</t>
  </si>
  <si>
    <t>ikkje medlem</t>
  </si>
  <si>
    <t>10,47,65</t>
  </si>
  <si>
    <t>10,53,38</t>
  </si>
  <si>
    <t>11,15,47</t>
  </si>
  <si>
    <t>9,42,50</t>
  </si>
  <si>
    <t>10,03,69</t>
  </si>
  <si>
    <t>Henrik</t>
  </si>
  <si>
    <t>Revheim</t>
  </si>
  <si>
    <t>1000m</t>
  </si>
  <si>
    <t>sort</t>
  </si>
  <si>
    <t>2,39,52</t>
  </si>
  <si>
    <t>3,05,47</t>
  </si>
  <si>
    <t>KM Hordaland</t>
  </si>
  <si>
    <t>1,24,54</t>
  </si>
  <si>
    <t>Baard</t>
  </si>
  <si>
    <t>Sandane</t>
  </si>
  <si>
    <t>1,29,47</t>
  </si>
  <si>
    <t>1,28,00</t>
  </si>
  <si>
    <t>slegge 7,26 kg</t>
  </si>
  <si>
    <t>slegge7,26 kg</t>
  </si>
  <si>
    <t>Kristiansand st</t>
  </si>
  <si>
    <t>ball 150 g</t>
  </si>
  <si>
    <t>5. Div.:</t>
  </si>
  <si>
    <t>15 not.: 7 løp/hekk, 4 hopp, 4 kast</t>
  </si>
  <si>
    <t>1,06,35</t>
  </si>
  <si>
    <t>Cardiff</t>
  </si>
  <si>
    <t>Randi</t>
  </si>
  <si>
    <t>Kleppe</t>
  </si>
  <si>
    <t>Os/Kuventre</t>
  </si>
  <si>
    <t>kv70-74</t>
  </si>
  <si>
    <t>m-sen</t>
  </si>
  <si>
    <t>u-20</t>
  </si>
  <si>
    <t>KM vet Hordaland</t>
  </si>
  <si>
    <t>gren fotbll 3.10.22</t>
  </si>
  <si>
    <t>forfall gren friidrett 19.9.22</t>
  </si>
  <si>
    <t>gren ski 22.6.22</t>
  </si>
  <si>
    <t>Magnus Reigstad 5 res og 3213p</t>
  </si>
  <si>
    <t>1983</t>
  </si>
  <si>
    <t>9.10.</t>
  </si>
  <si>
    <t>4km</t>
  </si>
  <si>
    <t>Bergen</t>
  </si>
  <si>
    <t>NM terreng l løype</t>
  </si>
  <si>
    <t>1,42,55</t>
  </si>
  <si>
    <t>1973</t>
  </si>
  <si>
    <t>Brakvatnet</t>
  </si>
  <si>
    <t>221015</t>
  </si>
  <si>
    <t>1,40,36</t>
  </si>
  <si>
    <t>Per Ole</t>
  </si>
  <si>
    <t>Mostrøm</t>
  </si>
  <si>
    <t>1985</t>
  </si>
  <si>
    <t>104705</t>
  </si>
  <si>
    <t>Kretsserie Hordaland Jenter - Gutter sesong 1.11.2021 - 31.12.2022 ( frå 2023 kalenderåret).</t>
  </si>
  <si>
    <t>rapporteringsperiorde: 1.11.21 til 31.12.2022 (frå 2023 kalendaråret)</t>
  </si>
  <si>
    <t>Hytteplanmila</t>
  </si>
  <si>
    <t>42,56,4</t>
  </si>
  <si>
    <t>Bg City milen</t>
  </si>
  <si>
    <t>Rådalen</t>
  </si>
  <si>
    <t>Frikarusell</t>
  </si>
  <si>
    <t>ut 4.7.22</t>
  </si>
  <si>
    <t>Osterøy (4. lag)</t>
  </si>
  <si>
    <t>Osterøy 4. lag</t>
  </si>
  <si>
    <t>Osterøy 5. lag</t>
  </si>
  <si>
    <t>Osterøy 6. lag</t>
  </si>
  <si>
    <t>14 av 15</t>
  </si>
  <si>
    <t>3.lag</t>
  </si>
  <si>
    <t>pr. 3.11.</t>
  </si>
  <si>
    <t>8 av 8</t>
  </si>
  <si>
    <t>8 av 12</t>
  </si>
  <si>
    <t>6 av 8</t>
  </si>
  <si>
    <t xml:space="preserve">Mirjam Mjelde 4 resultat og 1779p </t>
  </si>
  <si>
    <t>Mirjam Mjelde 4 resultat og 2775p</t>
  </si>
  <si>
    <t>16 av 20</t>
  </si>
  <si>
    <t>7 av 20</t>
  </si>
  <si>
    <t>6 av 20</t>
  </si>
  <si>
    <t>4 av 15</t>
  </si>
  <si>
    <t>Arne Mjelde 6 resultat og 3809p</t>
  </si>
  <si>
    <t>221130</t>
  </si>
  <si>
    <t xml:space="preserve">Karl J </t>
  </si>
  <si>
    <t>mv70-74</t>
  </si>
  <si>
    <t>9 av 15</t>
  </si>
  <si>
    <t>i periorden 1.11.-31.12.2021 er sal av lisens stengt. Difor er dei utan lisens ført opp med friperiode.</t>
  </si>
  <si>
    <t>6 av 12</t>
  </si>
  <si>
    <t>teknisk øving</t>
  </si>
  <si>
    <t>12 av 20</t>
  </si>
  <si>
    <t>pr. 31.12.</t>
  </si>
  <si>
    <t>17 av 20</t>
  </si>
  <si>
    <t>5 av 20</t>
  </si>
  <si>
    <t>Eirik Reigstad 12 res og 9580p</t>
  </si>
  <si>
    <t>30</t>
  </si>
  <si>
    <t>ØVELSE</t>
  </si>
  <si>
    <t>NAVN</t>
  </si>
  <si>
    <t>FØDT ÅR</t>
  </si>
  <si>
    <t>RESULTAT</t>
  </si>
  <si>
    <t>POENG</t>
  </si>
  <si>
    <t>STED</t>
  </si>
  <si>
    <t>DATO</t>
  </si>
  <si>
    <t>Ulvar Tafjord Hidle</t>
  </si>
  <si>
    <t>Trondheim</t>
  </si>
  <si>
    <t>Fana</t>
  </si>
  <si>
    <t>4.31.83</t>
  </si>
  <si>
    <t>Göteborg/SWE</t>
  </si>
  <si>
    <t>Magnus Gjerstad</t>
  </si>
  <si>
    <t>9.41.89</t>
  </si>
  <si>
    <t>Indre Arna</t>
  </si>
  <si>
    <t>Daniel Bruvik</t>
  </si>
  <si>
    <t>17.00.27</t>
  </si>
  <si>
    <t>Lonevåg</t>
  </si>
  <si>
    <t>35.54.07</t>
  </si>
  <si>
    <t xml:space="preserve">Lengde  </t>
  </si>
  <si>
    <t>Lengde u.t.</t>
  </si>
  <si>
    <t>Kule</t>
  </si>
  <si>
    <t>Mats Eirik Elvik</t>
  </si>
  <si>
    <t>Slegge</t>
  </si>
  <si>
    <t>Spyd</t>
  </si>
  <si>
    <t xml:space="preserve">Antall noteringer: </t>
  </si>
  <si>
    <t>VALGFRIE ØVELSER</t>
  </si>
  <si>
    <t>9.46.78</t>
  </si>
  <si>
    <t>17.31.93</t>
  </si>
  <si>
    <t>Inge Magnar Hauståker</t>
  </si>
  <si>
    <t>17.53.04</t>
  </si>
  <si>
    <t>Gisle Raknes</t>
  </si>
  <si>
    <t>39.55.50</t>
  </si>
  <si>
    <t>Håvard Forthun</t>
  </si>
  <si>
    <t>40.05.59</t>
  </si>
  <si>
    <t>Arnbjørn Vevle</t>
  </si>
  <si>
    <t>Aslak Monstad</t>
  </si>
  <si>
    <t xml:space="preserve">Noteringer totalt: </t>
  </si>
  <si>
    <t>Joe Aphisit Tepnuan</t>
  </si>
  <si>
    <t>Magnus Reigstad</t>
  </si>
  <si>
    <t>Rud</t>
  </si>
  <si>
    <t>1.55.65</t>
  </si>
  <si>
    <t>Haukås</t>
  </si>
  <si>
    <t>3.50.38</t>
  </si>
  <si>
    <t>8.14.44</t>
  </si>
  <si>
    <t>32.17.06</t>
  </si>
  <si>
    <t>Lengde</t>
  </si>
  <si>
    <t>Høyde u.t.</t>
  </si>
  <si>
    <t>8.31.22</t>
  </si>
  <si>
    <t>1.58.52</t>
  </si>
  <si>
    <t>15.59.59</t>
  </si>
  <si>
    <t>9.32.19</t>
  </si>
  <si>
    <t>Tresteg</t>
  </si>
  <si>
    <t>4.26.38</t>
  </si>
  <si>
    <t>Høyde</t>
  </si>
  <si>
    <t>Eirik Reigstad</t>
  </si>
  <si>
    <t>Leirvik</t>
  </si>
  <si>
    <t>.</t>
  </si>
  <si>
    <t xml:space="preserve">Deltagere: </t>
  </si>
  <si>
    <t>2.41.45</t>
  </si>
  <si>
    <t>5.35.19</t>
  </si>
  <si>
    <t>Nora Bergan</t>
  </si>
  <si>
    <t>10.53.38</t>
  </si>
  <si>
    <t>Diskos</t>
  </si>
  <si>
    <t>Sigrun Vik</t>
  </si>
  <si>
    <t>Ingri Mjelde Birkeland</t>
  </si>
  <si>
    <t>11.40.59</t>
  </si>
  <si>
    <t>11.51.36</t>
  </si>
  <si>
    <t>Anne Lise Leiren Mastervik</t>
  </si>
  <si>
    <t>12.38.51</t>
  </si>
  <si>
    <t>2.58.16</t>
  </si>
  <si>
    <t>Lena Hopland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</si>
</sst>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k_r_-;\-* #,##0.00\ _k_r_-;_-* &quot;-&quot;??\ _k_r_-;_-@_-"/>
    <numFmt numFmtId="165" formatCode="_(&quot;kr&quot;\ * #,##0.00_);_(&quot;kr&quot;\ * \(#,##0.00\);_(&quot;kr&quot;\ * &quot;-&quot;??_);_(@_)"/>
    <numFmt numFmtId="166" formatCode="_(* #,##0.00_);_(* \(#,##0.00\);_(* &quot;-&quot;??_);_(@_)"/>
    <numFmt numFmtId="167" formatCode="0.0"/>
  </numFmts>
  <fonts count="52" x14ac:knownFonts="1">
    <font>
      <sz val="10"/>
      <name val="Arial"/>
    </font>
    <font>
      <sz val="12"/>
      <color theme="1"/>
      <name val="Calibri"/>
      <family val="2"/>
      <scheme val="minor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u/>
      <sz val="12"/>
      <color indexed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sz val="12"/>
      <color rgb="FF333333"/>
      <name val="Times New Roman"/>
      <family val="1"/>
    </font>
    <font>
      <sz val="12"/>
      <color rgb="FF20212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sz val="10"/>
      <color rgb="FF333333"/>
      <name val="Times New Roman"/>
      <family val="1"/>
    </font>
    <font>
      <sz val="10"/>
      <color rgb="FF00000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8"/>
      <color rgb="FF333333"/>
      <name val="Times New Roman"/>
      <family val="1"/>
    </font>
    <font>
      <b/>
      <sz val="14"/>
      <color rgb="FFFF0000"/>
      <name val="Times New Roman"/>
      <family val="1"/>
    </font>
    <font>
      <sz val="14"/>
      <color rgb="FF000000"/>
      <name val="Roboto"/>
    </font>
    <font>
      <sz val="10"/>
      <color theme="1"/>
      <name val="Calibri"/>
      <family val="2"/>
      <scheme val="minor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FFFFFF"/>
      <name val="Arial"/>
      <family val="2"/>
    </font>
    <font>
      <b/>
      <sz val="10"/>
      <color rgb="FF974706"/>
      <name val="Arial"/>
      <family val="2"/>
    </font>
    <font>
      <b/>
      <sz val="10"/>
      <color rgb="FFFF0000"/>
      <name val="Arial"/>
      <family val="2"/>
    </font>
    <font>
      <b/>
      <sz val="10"/>
      <color rgb="FFFFFFFF"/>
      <name val="Arial"/>
      <family val="2"/>
    </font>
    <font>
      <b/>
      <sz val="10"/>
      <color rgb="FF002060"/>
      <name val="Arial"/>
      <family val="2"/>
    </font>
    <font>
      <b/>
      <sz val="10"/>
      <color rgb="FF0070C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F1F8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1F8FF"/>
        <bgColor rgb="FF000000"/>
      </patternFill>
    </fill>
    <fill>
      <patternFill patternType="solid">
        <fgColor rgb="FFF9F9F9"/>
        <bgColor rgb="FF000000"/>
      </patternFill>
    </fill>
    <fill>
      <patternFill patternType="solid">
        <fgColor rgb="FFF0F0F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ABF8F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E0E0E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</cellStyleXfs>
  <cellXfs count="375">
    <xf numFmtId="0" fontId="0" fillId="0" borderId="0" xfId="0"/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 wrapText="1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center"/>
    </xf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left" vertical="top"/>
    </xf>
    <xf numFmtId="0" fontId="18" fillId="0" borderId="1" xfId="0" applyFont="1" applyBorder="1" applyAlignment="1">
      <alignment horizontal="left"/>
    </xf>
    <xf numFmtId="0" fontId="4" fillId="0" borderId="1" xfId="26" applyFont="1" applyBorder="1" applyAlignment="1">
      <alignment horizontal="left" vertical="top"/>
    </xf>
    <xf numFmtId="0" fontId="4" fillId="0" borderId="1" xfId="26" applyFont="1" applyBorder="1" applyAlignment="1">
      <alignment vertical="top"/>
    </xf>
    <xf numFmtId="0" fontId="19" fillId="0" borderId="1" xfId="0" applyFont="1" applyBorder="1"/>
    <xf numFmtId="0" fontId="5" fillId="0" borderId="1" xfId="26" applyFont="1" applyBorder="1" applyAlignment="1">
      <alignment horizontal="left" vertical="top"/>
    </xf>
    <xf numFmtId="0" fontId="5" fillId="0" borderId="1" xfId="26" applyFont="1" applyBorder="1"/>
    <xf numFmtId="0" fontId="5" fillId="0" borderId="1" xfId="26" applyFont="1" applyBorder="1" applyAlignment="1">
      <alignment horizontal="left"/>
    </xf>
    <xf numFmtId="0" fontId="19" fillId="0" borderId="1" xfId="0" applyFont="1" applyBorder="1" applyAlignment="1">
      <alignment horizontal="left" vertical="top"/>
    </xf>
    <xf numFmtId="0" fontId="19" fillId="0" borderId="1" xfId="0" applyFont="1" applyBorder="1" applyAlignment="1">
      <alignment horizontal="left"/>
    </xf>
    <xf numFmtId="49" fontId="4" fillId="0" borderId="1" xfId="26" applyNumberFormat="1" applyFont="1" applyBorder="1" applyAlignment="1">
      <alignment horizontal="left"/>
    </xf>
    <xf numFmtId="1" fontId="4" fillId="0" borderId="1" xfId="26" applyNumberFormat="1" applyFont="1" applyBorder="1" applyAlignment="1">
      <alignment horizontal="left"/>
    </xf>
    <xf numFmtId="49" fontId="5" fillId="0" borderId="1" xfId="26" applyNumberFormat="1" applyFont="1" applyBorder="1"/>
    <xf numFmtId="49" fontId="5" fillId="0" borderId="1" xfId="26" applyNumberFormat="1" applyFont="1" applyBorder="1" applyAlignment="1">
      <alignment horizontal="left"/>
    </xf>
    <xf numFmtId="1" fontId="5" fillId="0" borderId="1" xfId="26" applyNumberFormat="1" applyFont="1" applyBorder="1" applyAlignment="1">
      <alignment horizontal="left"/>
    </xf>
    <xf numFmtId="1" fontId="9" fillId="0" borderId="1" xfId="26" applyNumberFormat="1" applyFont="1" applyBorder="1" applyAlignment="1">
      <alignment horizontal="left"/>
    </xf>
    <xf numFmtId="0" fontId="4" fillId="0" borderId="1" xfId="26" applyFont="1" applyBorder="1" applyAlignment="1">
      <alignment horizontal="left"/>
    </xf>
    <xf numFmtId="0" fontId="18" fillId="0" borderId="1" xfId="0" applyFont="1" applyBorder="1"/>
    <xf numFmtId="1" fontId="7" fillId="0" borderId="1" xfId="26" applyNumberFormat="1" applyFont="1" applyBorder="1" applyAlignment="1">
      <alignment horizontal="left"/>
    </xf>
    <xf numFmtId="0" fontId="5" fillId="0" borderId="1" xfId="11" applyNumberFormat="1" applyFont="1" applyBorder="1" applyAlignment="1">
      <alignment horizontal="left"/>
    </xf>
    <xf numFmtId="1" fontId="5" fillId="0" borderId="1" xfId="11" applyNumberFormat="1" applyFont="1" applyBorder="1" applyAlignment="1">
      <alignment horizontal="left"/>
    </xf>
    <xf numFmtId="1" fontId="19" fillId="0" borderId="1" xfId="0" applyNumberFormat="1" applyFont="1" applyBorder="1" applyAlignment="1">
      <alignment horizontal="left"/>
    </xf>
    <xf numFmtId="0" fontId="7" fillId="0" borderId="1" xfId="26" applyFont="1" applyBorder="1"/>
    <xf numFmtId="0" fontId="7" fillId="0" borderId="1" xfId="26" applyFont="1" applyBorder="1" applyAlignment="1">
      <alignment horizontal="left"/>
    </xf>
    <xf numFmtId="0" fontId="7" fillId="0" borderId="1" xfId="26" applyFont="1" applyBorder="1" applyAlignment="1">
      <alignment vertical="top"/>
    </xf>
    <xf numFmtId="49" fontId="5" fillId="0" borderId="1" xfId="26" applyNumberFormat="1" applyFont="1" applyBorder="1" applyAlignment="1">
      <alignment vertical="top"/>
    </xf>
    <xf numFmtId="0" fontId="9" fillId="0" borderId="1" xfId="26" applyFont="1" applyBorder="1"/>
    <xf numFmtId="0" fontId="9" fillId="0" borderId="1" xfId="26" applyFont="1" applyBorder="1" applyAlignment="1">
      <alignment horizontal="left"/>
    </xf>
    <xf numFmtId="0" fontId="9" fillId="0" borderId="1" xfId="26" applyFont="1" applyBorder="1" applyAlignment="1">
      <alignment vertical="top"/>
    </xf>
    <xf numFmtId="0" fontId="5" fillId="0" borderId="1" xfId="26" applyFont="1" applyBorder="1" applyAlignment="1">
      <alignment horizontal="left" vertical="center"/>
    </xf>
    <xf numFmtId="0" fontId="5" fillId="0" borderId="1" xfId="26" applyFont="1" applyBorder="1" applyAlignment="1">
      <alignment horizontal="left" wrapText="1"/>
    </xf>
    <xf numFmtId="49" fontId="5" fillId="0" borderId="1" xfId="28" applyNumberFormat="1" applyFont="1" applyBorder="1" applyAlignment="1">
      <alignment vertical="top"/>
    </xf>
    <xf numFmtId="0" fontId="18" fillId="0" borderId="1" xfId="0" applyFont="1" applyBorder="1" applyAlignment="1">
      <alignment vertical="top"/>
    </xf>
    <xf numFmtId="1" fontId="18" fillId="0" borderId="1" xfId="0" applyNumberFormat="1" applyFont="1" applyBorder="1" applyAlignment="1">
      <alignment horizontal="left"/>
    </xf>
    <xf numFmtId="49" fontId="9" fillId="0" borderId="1" xfId="28" applyNumberFormat="1" applyFont="1" applyBorder="1" applyAlignment="1">
      <alignment horizontal="left"/>
    </xf>
    <xf numFmtId="0" fontId="9" fillId="0" borderId="1" xfId="28" applyFont="1" applyBorder="1" applyAlignment="1">
      <alignment horizontal="left"/>
    </xf>
    <xf numFmtId="49" fontId="9" fillId="0" borderId="1" xfId="28" applyNumberFormat="1" applyFont="1" applyBorder="1" applyAlignment="1">
      <alignment horizontal="left" vertical="top"/>
    </xf>
    <xf numFmtId="0" fontId="9" fillId="0" borderId="1" xfId="28" applyFont="1" applyBorder="1" applyAlignment="1">
      <alignment horizontal="left" vertical="top"/>
    </xf>
    <xf numFmtId="0" fontId="20" fillId="0" borderId="1" xfId="0" applyFont="1" applyBorder="1" applyAlignment="1">
      <alignment horizontal="left"/>
    </xf>
    <xf numFmtId="2" fontId="8" fillId="0" borderId="1" xfId="28" applyNumberFormat="1" applyFont="1" applyBorder="1" applyAlignment="1">
      <alignment horizontal="left" vertical="top"/>
    </xf>
    <xf numFmtId="49" fontId="8" fillId="0" borderId="1" xfId="28" applyNumberFormat="1" applyFont="1" applyBorder="1" applyAlignment="1">
      <alignment horizontal="left"/>
    </xf>
    <xf numFmtId="0" fontId="20" fillId="0" borderId="1" xfId="0" applyFont="1" applyBorder="1"/>
    <xf numFmtId="49" fontId="21" fillId="0" borderId="1" xfId="28" applyNumberFormat="1" applyFont="1" applyBorder="1" applyAlignment="1">
      <alignment horizontal="left"/>
    </xf>
    <xf numFmtId="49" fontId="8" fillId="0" borderId="1" xfId="28" applyNumberFormat="1" applyFont="1" applyBorder="1" applyAlignment="1">
      <alignment horizontal="left" vertical="top"/>
    </xf>
    <xf numFmtId="0" fontId="20" fillId="0" borderId="1" xfId="0" applyFont="1" applyBorder="1" applyAlignment="1">
      <alignment horizontal="left" vertical="center" wrapText="1"/>
    </xf>
    <xf numFmtId="2" fontId="5" fillId="0" borderId="1" xfId="26" applyNumberFormat="1" applyFont="1" applyBorder="1" applyAlignment="1">
      <alignment horizontal="left" vertical="top"/>
    </xf>
    <xf numFmtId="0" fontId="19" fillId="0" borderId="1" xfId="0" applyFont="1" applyBorder="1" applyAlignment="1">
      <alignment horizontal="center"/>
    </xf>
    <xf numFmtId="49" fontId="5" fillId="0" borderId="1" xfId="26" applyNumberFormat="1" applyFont="1" applyBorder="1" applyAlignment="1">
      <alignment horizontal="left" vertical="center"/>
    </xf>
    <xf numFmtId="0" fontId="5" fillId="0" borderId="1" xfId="11" applyNumberFormat="1" applyFont="1" applyFill="1" applyBorder="1" applyAlignment="1">
      <alignment horizontal="left"/>
    </xf>
    <xf numFmtId="49" fontId="4" fillId="0" borderId="1" xfId="26" applyNumberFormat="1" applyFont="1" applyBorder="1" applyAlignment="1">
      <alignment horizontal="left" wrapText="1"/>
    </xf>
    <xf numFmtId="1" fontId="5" fillId="0" borderId="1" xfId="11" applyNumberFormat="1" applyFont="1" applyFill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49" fontId="4" fillId="0" borderId="1" xfId="26" applyNumberFormat="1" applyFont="1" applyBorder="1"/>
    <xf numFmtId="49" fontId="4" fillId="0" borderId="1" xfId="26" applyNumberFormat="1" applyFont="1" applyBorder="1" applyAlignment="1">
      <alignment horizontal="center"/>
    </xf>
    <xf numFmtId="49" fontId="4" fillId="0" borderId="1" xfId="11" applyNumberFormat="1" applyFont="1" applyFill="1" applyBorder="1" applyAlignment="1">
      <alignment horizontal="left"/>
    </xf>
    <xf numFmtId="0" fontId="4" fillId="0" borderId="1" xfId="26" applyFont="1" applyBorder="1"/>
    <xf numFmtId="49" fontId="8" fillId="0" borderId="1" xfId="26" applyNumberFormat="1" applyFont="1" applyBorder="1" applyAlignment="1">
      <alignment horizontal="left"/>
    </xf>
    <xf numFmtId="0" fontId="8" fillId="0" borderId="1" xfId="26" applyFont="1" applyBorder="1" applyAlignment="1">
      <alignment horizontal="left"/>
    </xf>
    <xf numFmtId="49" fontId="8" fillId="0" borderId="1" xfId="26" applyNumberFormat="1" applyFont="1" applyBorder="1" applyAlignment="1">
      <alignment horizontal="left" vertical="center"/>
    </xf>
    <xf numFmtId="49" fontId="9" fillId="0" borderId="1" xfId="11" applyNumberFormat="1" applyFont="1" applyFill="1" applyBorder="1" applyAlignment="1">
      <alignment horizontal="left"/>
    </xf>
    <xf numFmtId="1" fontId="9" fillId="0" borderId="1" xfId="0" applyNumberFormat="1" applyFont="1" applyBorder="1" applyAlignment="1">
      <alignment horizontal="center"/>
    </xf>
    <xf numFmtId="49" fontId="8" fillId="0" borderId="1" xfId="28" applyNumberFormat="1" applyFont="1" applyBorder="1"/>
    <xf numFmtId="0" fontId="22" fillId="0" borderId="1" xfId="0" applyFont="1" applyBorder="1"/>
    <xf numFmtId="49" fontId="8" fillId="0" borderId="1" xfId="11" applyNumberFormat="1" applyFont="1" applyFill="1" applyBorder="1" applyAlignment="1">
      <alignment horizontal="left"/>
    </xf>
    <xf numFmtId="0" fontId="4" fillId="0" borderId="1" xfId="11" applyNumberFormat="1" applyFont="1" applyFill="1" applyBorder="1" applyAlignment="1">
      <alignment horizontal="left"/>
    </xf>
    <xf numFmtId="1" fontId="23" fillId="0" borderId="1" xfId="0" applyNumberFormat="1" applyFont="1" applyBorder="1" applyAlignment="1">
      <alignment horizontal="left"/>
    </xf>
    <xf numFmtId="0" fontId="25" fillId="0" borderId="1" xfId="0" applyFont="1" applyBorder="1"/>
    <xf numFmtId="14" fontId="4" fillId="0" borderId="1" xfId="26" applyNumberFormat="1" applyFont="1" applyBorder="1" applyAlignment="1">
      <alignment horizontal="left"/>
    </xf>
    <xf numFmtId="49" fontId="4" fillId="0" borderId="1" xfId="26" applyNumberFormat="1" applyFont="1" applyBorder="1" applyAlignment="1">
      <alignment vertical="top"/>
    </xf>
    <xf numFmtId="0" fontId="4" fillId="0" borderId="1" xfId="26" applyFont="1" applyBorder="1" applyAlignment="1">
      <alignment horizontal="center"/>
    </xf>
    <xf numFmtId="0" fontId="5" fillId="0" borderId="1" xfId="26" applyFont="1" applyBorder="1" applyAlignment="1">
      <alignment horizontal="center"/>
    </xf>
    <xf numFmtId="2" fontId="5" fillId="0" borderId="1" xfId="26" applyNumberFormat="1" applyFont="1" applyBorder="1" applyAlignment="1">
      <alignment horizontal="center" vertical="top"/>
    </xf>
    <xf numFmtId="49" fontId="4" fillId="0" borderId="1" xfId="11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left" vertical="center"/>
    </xf>
    <xf numFmtId="49" fontId="9" fillId="0" borderId="1" xfId="10" applyNumberFormat="1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8" fillId="0" borderId="1" xfId="0" applyFont="1" applyBorder="1"/>
    <xf numFmtId="49" fontId="21" fillId="0" borderId="1" xfId="0" applyNumberFormat="1" applyFont="1" applyBorder="1" applyAlignment="1">
      <alignment horizontal="left"/>
    </xf>
    <xf numFmtId="1" fontId="5" fillId="0" borderId="1" xfId="0" applyNumberFormat="1" applyFont="1" applyBorder="1" applyAlignment="1">
      <alignment horizontal="left"/>
    </xf>
    <xf numFmtId="2" fontId="5" fillId="0" borderId="1" xfId="0" applyNumberFormat="1" applyFont="1" applyBorder="1" applyAlignment="1">
      <alignment horizontal="left"/>
    </xf>
    <xf numFmtId="16" fontId="4" fillId="0" borderId="1" xfId="26" applyNumberFormat="1" applyFont="1" applyBorder="1" applyAlignment="1">
      <alignment horizontal="center"/>
    </xf>
    <xf numFmtId="0" fontId="8" fillId="0" borderId="1" xfId="28" applyFont="1" applyBorder="1" applyAlignment="1">
      <alignment horizontal="left"/>
    </xf>
    <xf numFmtId="0" fontId="8" fillId="0" borderId="1" xfId="28" applyFont="1" applyBorder="1" applyAlignment="1">
      <alignment horizontal="left" vertical="top"/>
    </xf>
    <xf numFmtId="0" fontId="22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3" fillId="0" borderId="1" xfId="26" applyFont="1" applyBorder="1"/>
    <xf numFmtId="1" fontId="23" fillId="0" borderId="1" xfId="26" applyNumberFormat="1" applyFont="1" applyBorder="1" applyAlignment="1">
      <alignment horizontal="left"/>
    </xf>
    <xf numFmtId="0" fontId="19" fillId="0" borderId="1" xfId="26" applyFont="1" applyBorder="1"/>
    <xf numFmtId="1" fontId="19" fillId="0" borderId="1" xfId="26" applyNumberFormat="1" applyFont="1" applyBorder="1" applyAlignment="1">
      <alignment horizontal="left"/>
    </xf>
    <xf numFmtId="0" fontId="19" fillId="0" borderId="1" xfId="0" applyFont="1" applyBorder="1" applyAlignment="1">
      <alignment horizontal="center" vertical="top"/>
    </xf>
    <xf numFmtId="0" fontId="28" fillId="0" borderId="1" xfId="0" applyFont="1" applyBorder="1"/>
    <xf numFmtId="49" fontId="5" fillId="0" borderId="1" xfId="0" applyNumberFormat="1" applyFont="1" applyBorder="1"/>
    <xf numFmtId="49" fontId="4" fillId="4" borderId="1" xfId="26" applyNumberFormat="1" applyFont="1" applyFill="1" applyBorder="1" applyAlignment="1">
      <alignment horizontal="left"/>
    </xf>
    <xf numFmtId="0" fontId="4" fillId="4" borderId="1" xfId="26" applyFont="1" applyFill="1" applyBorder="1" applyAlignment="1">
      <alignment horizontal="left"/>
    </xf>
    <xf numFmtId="0" fontId="9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/>
    </xf>
    <xf numFmtId="0" fontId="23" fillId="0" borderId="1" xfId="26" applyFont="1" applyBorder="1" applyAlignment="1">
      <alignment horizontal="left"/>
    </xf>
    <xf numFmtId="0" fontId="19" fillId="0" borderId="1" xfId="26" applyFont="1" applyBorder="1" applyAlignment="1">
      <alignment horizontal="left"/>
    </xf>
    <xf numFmtId="0" fontId="5" fillId="0" borderId="1" xfId="26" applyFont="1" applyBorder="1" applyAlignment="1">
      <alignment vertical="top"/>
    </xf>
    <xf numFmtId="1" fontId="4" fillId="0" borderId="1" xfId="26" applyNumberFormat="1" applyFont="1" applyBorder="1" applyAlignment="1">
      <alignment horizontal="center"/>
    </xf>
    <xf numFmtId="1" fontId="5" fillId="0" borderId="1" xfId="26" applyNumberFormat="1" applyFont="1" applyBorder="1" applyAlignment="1">
      <alignment horizontal="center"/>
    </xf>
    <xf numFmtId="1" fontId="4" fillId="0" borderId="1" xfId="11" applyNumberFormat="1" applyFont="1" applyFill="1" applyBorder="1" applyAlignment="1">
      <alignment horizontal="center"/>
    </xf>
    <xf numFmtId="0" fontId="29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left" vertical="center" wrapText="1"/>
    </xf>
    <xf numFmtId="0" fontId="15" fillId="0" borderId="1" xfId="26" applyFont="1" applyBorder="1" applyAlignment="1">
      <alignment horizontal="center"/>
    </xf>
    <xf numFmtId="0" fontId="14" fillId="0" borderId="1" xfId="26" applyFont="1" applyBorder="1"/>
    <xf numFmtId="0" fontId="14" fillId="0" borderId="1" xfId="26" applyFont="1" applyBorder="1" applyAlignment="1">
      <alignment horizontal="left"/>
    </xf>
    <xf numFmtId="0" fontId="14" fillId="0" borderId="1" xfId="26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26" fillId="2" borderId="1" xfId="0" applyFont="1" applyFill="1" applyBorder="1" applyAlignment="1">
      <alignment horizontal="left" vertical="center" wrapText="1"/>
    </xf>
    <xf numFmtId="0" fontId="26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/>
    </xf>
    <xf numFmtId="2" fontId="5" fillId="0" borderId="1" xfId="26" applyNumberFormat="1" applyFont="1" applyBorder="1" applyAlignment="1">
      <alignment horizontal="left"/>
    </xf>
    <xf numFmtId="0" fontId="4" fillId="0" borderId="1" xfId="26" applyFont="1" applyBorder="1" applyAlignment="1">
      <alignment horizontal="center" vertical="top"/>
    </xf>
    <xf numFmtId="0" fontId="14" fillId="0" borderId="1" xfId="26" applyFont="1" applyBorder="1" applyAlignment="1">
      <alignment horizontal="center" vertical="top"/>
    </xf>
    <xf numFmtId="0" fontId="31" fillId="0" borderId="1" xfId="0" applyFont="1" applyBorder="1" applyAlignment="1">
      <alignment horizontal="left"/>
    </xf>
    <xf numFmtId="0" fontId="14" fillId="0" borderId="1" xfId="0" applyFont="1" applyBorder="1"/>
    <xf numFmtId="0" fontId="3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left"/>
    </xf>
    <xf numFmtId="0" fontId="0" fillId="6" borderId="1" xfId="0" applyFill="1" applyBorder="1"/>
    <xf numFmtId="167" fontId="9" fillId="0" borderId="1" xfId="0" applyNumberFormat="1" applyFont="1" applyBorder="1" applyAlignment="1">
      <alignment horizontal="left"/>
    </xf>
    <xf numFmtId="0" fontId="9" fillId="4" borderId="1" xfId="0" applyFont="1" applyFill="1" applyBorder="1"/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/>
    </xf>
    <xf numFmtId="0" fontId="20" fillId="0" borderId="1" xfId="0" applyFont="1" applyBorder="1" applyAlignment="1">
      <alignment horizontal="center" vertical="top"/>
    </xf>
    <xf numFmtId="1" fontId="9" fillId="0" borderId="1" xfId="0" applyNumberFormat="1" applyFont="1" applyBorder="1"/>
    <xf numFmtId="0" fontId="9" fillId="0" borderId="1" xfId="28" applyFont="1" applyBorder="1"/>
    <xf numFmtId="0" fontId="8" fillId="0" borderId="1" xfId="28" applyFont="1" applyBorder="1"/>
    <xf numFmtId="49" fontId="21" fillId="0" borderId="1" xfId="0" applyNumberFormat="1" applyFont="1" applyBorder="1"/>
    <xf numFmtId="49" fontId="9" fillId="0" borderId="1" xfId="0" applyNumberFormat="1" applyFont="1" applyBorder="1" applyAlignment="1">
      <alignment vertical="top"/>
    </xf>
    <xf numFmtId="0" fontId="20" fillId="0" borderId="1" xfId="0" applyFont="1" applyBorder="1" applyAlignment="1">
      <alignment horizontal="left" vertical="top" wrapText="1"/>
    </xf>
    <xf numFmtId="1" fontId="9" fillId="0" borderId="1" xfId="0" applyNumberFormat="1" applyFont="1" applyBorder="1" applyAlignment="1">
      <alignment horizontal="left"/>
    </xf>
    <xf numFmtId="16" fontId="4" fillId="4" borderId="1" xfId="26" applyNumberFormat="1" applyFont="1" applyFill="1" applyBorder="1" applyAlignment="1">
      <alignment horizontal="left"/>
    </xf>
    <xf numFmtId="0" fontId="5" fillId="0" borderId="1" xfId="11" applyNumberFormat="1" applyFont="1" applyFill="1" applyBorder="1" applyAlignment="1">
      <alignment vertical="top"/>
    </xf>
    <xf numFmtId="0" fontId="20" fillId="0" borderId="1" xfId="0" applyFont="1" applyBorder="1" applyAlignment="1">
      <alignment horizontal="center"/>
    </xf>
    <xf numFmtId="49" fontId="9" fillId="0" borderId="1" xfId="11" applyNumberFormat="1" applyFont="1" applyFill="1" applyBorder="1" applyAlignment="1"/>
    <xf numFmtId="49" fontId="4" fillId="0" borderId="1" xfId="0" applyNumberFormat="1" applyFont="1" applyBorder="1"/>
    <xf numFmtId="49" fontId="8" fillId="0" borderId="1" xfId="0" applyNumberFormat="1" applyFont="1" applyBorder="1"/>
    <xf numFmtId="49" fontId="9" fillId="0" borderId="1" xfId="10" applyNumberFormat="1" applyFont="1" applyFill="1" applyBorder="1" applyAlignment="1"/>
    <xf numFmtId="49" fontId="8" fillId="0" borderId="1" xfId="10" applyNumberFormat="1" applyFont="1" applyFill="1" applyBorder="1" applyAlignment="1"/>
    <xf numFmtId="49" fontId="8" fillId="0" borderId="1" xfId="26" applyNumberFormat="1" applyFont="1" applyBorder="1"/>
    <xf numFmtId="49" fontId="8" fillId="0" borderId="1" xfId="11" applyNumberFormat="1" applyFont="1" applyFill="1" applyBorder="1" applyAlignment="1"/>
    <xf numFmtId="0" fontId="8" fillId="0" borderId="1" xfId="26" applyFont="1" applyBorder="1"/>
    <xf numFmtId="0" fontId="15" fillId="0" borderId="1" xfId="26" applyFont="1" applyBorder="1" applyAlignment="1">
      <alignment vertical="top"/>
    </xf>
    <xf numFmtId="0" fontId="14" fillId="0" borderId="1" xfId="26" applyFont="1" applyBorder="1" applyAlignment="1">
      <alignment vertical="top"/>
    </xf>
    <xf numFmtId="2" fontId="5" fillId="0" borderId="1" xfId="26" applyNumberFormat="1" applyFont="1" applyBorder="1" applyAlignment="1">
      <alignment vertical="top"/>
    </xf>
    <xf numFmtId="49" fontId="4" fillId="0" borderId="1" xfId="11" applyNumberFormat="1" applyFont="1" applyFill="1" applyBorder="1" applyAlignment="1">
      <alignment vertical="top"/>
    </xf>
    <xf numFmtId="0" fontId="22" fillId="0" borderId="1" xfId="0" applyFont="1" applyBorder="1" applyAlignment="1">
      <alignment horizontal="center"/>
    </xf>
    <xf numFmtId="0" fontId="33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49" fontId="21" fillId="0" borderId="1" xfId="28" applyNumberFormat="1" applyFont="1" applyBorder="1" applyAlignment="1">
      <alignment horizontal="left" vertical="top"/>
    </xf>
    <xf numFmtId="0" fontId="9" fillId="0" borderId="1" xfId="0" applyFont="1" applyBorder="1" applyAlignment="1">
      <alignment vertical="top"/>
    </xf>
    <xf numFmtId="49" fontId="9" fillId="4" borderId="1" xfId="0" applyNumberFormat="1" applyFont="1" applyFill="1" applyBorder="1" applyAlignment="1">
      <alignment horizontal="left"/>
    </xf>
    <xf numFmtId="0" fontId="34" fillId="7" borderId="1" xfId="0" applyFont="1" applyFill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34" fillId="3" borderId="1" xfId="0" applyFont="1" applyFill="1" applyBorder="1" applyAlignment="1">
      <alignment vertical="center" wrapText="1"/>
    </xf>
    <xf numFmtId="0" fontId="34" fillId="8" borderId="1" xfId="0" applyFont="1" applyFill="1" applyBorder="1" applyAlignment="1">
      <alignment vertical="center" wrapText="1"/>
    </xf>
    <xf numFmtId="0" fontId="35" fillId="10" borderId="1" xfId="0" applyFont="1" applyFill="1" applyBorder="1" applyAlignment="1">
      <alignment horizontal="left" vertical="center"/>
    </xf>
    <xf numFmtId="0" fontId="35" fillId="11" borderId="1" xfId="0" applyFont="1" applyFill="1" applyBorder="1" applyAlignment="1">
      <alignment horizontal="left" vertical="center"/>
    </xf>
    <xf numFmtId="0" fontId="34" fillId="12" borderId="1" xfId="0" applyFont="1" applyFill="1" applyBorder="1" applyAlignment="1">
      <alignment vertical="center" wrapText="1"/>
    </xf>
    <xf numFmtId="22" fontId="35" fillId="11" borderId="1" xfId="0" applyNumberFormat="1" applyFont="1" applyFill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22" fontId="9" fillId="0" borderId="1" xfId="0" applyNumberFormat="1" applyFont="1" applyBorder="1" applyAlignment="1">
      <alignment horizontal="left" vertical="center" wrapText="1"/>
    </xf>
    <xf numFmtId="49" fontId="8" fillId="0" borderId="1" xfId="28" applyNumberFormat="1" applyFont="1" applyBorder="1" applyAlignment="1">
      <alignment horizontal="center" vertical="top"/>
    </xf>
    <xf numFmtId="0" fontId="9" fillId="0" borderId="1" xfId="28" applyFont="1" applyBorder="1" applyAlignment="1">
      <alignment horizontal="center" vertical="top"/>
    </xf>
    <xf numFmtId="1" fontId="21" fillId="0" borderId="1" xfId="0" applyNumberFormat="1" applyFont="1" applyBorder="1" applyAlignment="1">
      <alignment horizontal="center"/>
    </xf>
    <xf numFmtId="0" fontId="35" fillId="13" borderId="1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vertical="center" wrapText="1"/>
    </xf>
    <xf numFmtId="0" fontId="35" fillId="13" borderId="1" xfId="0" applyFont="1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20" fillId="13" borderId="1" xfId="0" applyFont="1" applyFill="1" applyBorder="1" applyAlignment="1">
      <alignment vertical="center" wrapText="1"/>
    </xf>
    <xf numFmtId="49" fontId="37" fillId="0" borderId="1" xfId="0" applyNumberFormat="1" applyFont="1" applyBorder="1" applyAlignment="1">
      <alignment horizontal="left"/>
    </xf>
    <xf numFmtId="0" fontId="37" fillId="0" borderId="1" xfId="0" applyFont="1" applyBorder="1"/>
    <xf numFmtId="0" fontId="38" fillId="0" borderId="1" xfId="0" applyFont="1" applyBorder="1" applyAlignment="1">
      <alignment vertical="center" wrapText="1"/>
    </xf>
    <xf numFmtId="1" fontId="37" fillId="0" borderId="1" xfId="0" applyNumberFormat="1" applyFont="1" applyBorder="1" applyAlignment="1">
      <alignment horizontal="center"/>
    </xf>
    <xf numFmtId="1" fontId="39" fillId="4" borderId="1" xfId="0" applyNumberFormat="1" applyFont="1" applyFill="1" applyBorder="1" applyAlignment="1">
      <alignment horizontal="left"/>
    </xf>
    <xf numFmtId="49" fontId="21" fillId="4" borderId="1" xfId="0" applyNumberFormat="1" applyFont="1" applyFill="1" applyBorder="1" applyAlignment="1">
      <alignment horizontal="left"/>
    </xf>
    <xf numFmtId="0" fontId="35" fillId="0" borderId="1" xfId="0" applyFont="1" applyBorder="1" applyAlignment="1">
      <alignment horizontal="left" vertical="center"/>
    </xf>
    <xf numFmtId="0" fontId="35" fillId="2" borderId="1" xfId="0" applyFont="1" applyFill="1" applyBorder="1" applyAlignment="1">
      <alignment horizontal="left" vertical="center"/>
    </xf>
    <xf numFmtId="0" fontId="35" fillId="9" borderId="1" xfId="0" applyFont="1" applyFill="1" applyBorder="1" applyAlignment="1">
      <alignment horizontal="left" vertical="center"/>
    </xf>
    <xf numFmtId="22" fontId="35" fillId="9" borderId="1" xfId="0" applyNumberFormat="1" applyFont="1" applyFill="1" applyBorder="1" applyAlignment="1">
      <alignment horizontal="left" vertical="center"/>
    </xf>
    <xf numFmtId="49" fontId="8" fillId="14" borderId="1" xfId="0" applyNumberFormat="1" applyFont="1" applyFill="1" applyBorder="1" applyAlignment="1">
      <alignment horizontal="left"/>
    </xf>
    <xf numFmtId="14" fontId="34" fillId="3" borderId="1" xfId="0" applyNumberFormat="1" applyFont="1" applyFill="1" applyBorder="1" applyAlignment="1">
      <alignment horizontal="left" vertical="center" wrapText="1"/>
    </xf>
    <xf numFmtId="14" fontId="34" fillId="0" borderId="1" xfId="0" applyNumberFormat="1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left" vertical="top"/>
    </xf>
    <xf numFmtId="49" fontId="9" fillId="0" borderId="1" xfId="28" applyNumberFormat="1" applyFont="1" applyBorder="1" applyAlignment="1">
      <alignment horizontal="left" wrapText="1"/>
    </xf>
    <xf numFmtId="0" fontId="8" fillId="5" borderId="1" xfId="28" applyFont="1" applyFill="1" applyBorder="1" applyAlignment="1">
      <alignment horizontal="left" wrapText="1"/>
    </xf>
    <xf numFmtId="0" fontId="8" fillId="5" borderId="1" xfId="28" applyFont="1" applyFill="1" applyBorder="1" applyAlignment="1">
      <alignment horizontal="left"/>
    </xf>
    <xf numFmtId="49" fontId="8" fillId="5" borderId="1" xfId="28" applyNumberFormat="1" applyFont="1" applyFill="1" applyBorder="1" applyAlignment="1">
      <alignment horizontal="left"/>
    </xf>
    <xf numFmtId="0" fontId="34" fillId="3" borderId="1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left"/>
    </xf>
    <xf numFmtId="16" fontId="4" fillId="0" borderId="1" xfId="26" applyNumberFormat="1" applyFont="1" applyBorder="1" applyAlignment="1">
      <alignment horizontal="left"/>
    </xf>
    <xf numFmtId="49" fontId="21" fillId="0" borderId="1" xfId="0" applyNumberFormat="1" applyFont="1" applyBorder="1" applyAlignment="1">
      <alignment horizontal="center"/>
    </xf>
    <xf numFmtId="49" fontId="37" fillId="0" borderId="1" xfId="0" applyNumberFormat="1" applyFont="1" applyBorder="1" applyAlignment="1">
      <alignment horizontal="center"/>
    </xf>
    <xf numFmtId="0" fontId="8" fillId="14" borderId="1" xfId="0" applyFont="1" applyFill="1" applyBorder="1"/>
    <xf numFmtId="0" fontId="41" fillId="0" borderId="1" xfId="0" applyFont="1" applyBorder="1"/>
    <xf numFmtId="1" fontId="9" fillId="0" borderId="1" xfId="26" applyNumberFormat="1" applyFont="1" applyBorder="1" applyAlignment="1">
      <alignment horizontal="center"/>
    </xf>
    <xf numFmtId="0" fontId="9" fillId="0" borderId="1" xfId="26" applyFont="1" applyBorder="1" applyAlignment="1">
      <alignment horizontal="center"/>
    </xf>
    <xf numFmtId="22" fontId="35" fillId="0" borderId="1" xfId="0" applyNumberFormat="1" applyFont="1" applyBorder="1" applyAlignment="1">
      <alignment horizontal="left" vertical="center"/>
    </xf>
    <xf numFmtId="0" fontId="40" fillId="2" borderId="1" xfId="0" applyFont="1" applyFill="1" applyBorder="1" applyAlignment="1">
      <alignment horizontal="left" vertical="center"/>
    </xf>
    <xf numFmtId="0" fontId="40" fillId="9" borderId="1" xfId="0" applyFont="1" applyFill="1" applyBorder="1" applyAlignment="1">
      <alignment horizontal="left" vertical="center"/>
    </xf>
    <xf numFmtId="22" fontId="40" fillId="9" borderId="1" xfId="0" applyNumberFormat="1" applyFont="1" applyFill="1" applyBorder="1" applyAlignment="1">
      <alignment horizontal="left" vertical="center"/>
    </xf>
    <xf numFmtId="49" fontId="4" fillId="0" borderId="1" xfId="26" applyNumberFormat="1" applyFont="1" applyBorder="1" applyAlignment="1">
      <alignment horizontal="center" vertical="top"/>
    </xf>
    <xf numFmtId="49" fontId="8" fillId="0" borderId="1" xfId="26" applyNumberFormat="1" applyFont="1" applyBorder="1" applyAlignment="1">
      <alignment horizontal="center" vertical="top"/>
    </xf>
    <xf numFmtId="49" fontId="9" fillId="0" borderId="1" xfId="11" applyNumberFormat="1" applyFont="1" applyFill="1" applyBorder="1" applyAlignment="1">
      <alignment horizontal="center" vertical="top"/>
    </xf>
    <xf numFmtId="0" fontId="9" fillId="0" borderId="1" xfId="0" applyFont="1" applyBorder="1" applyAlignment="1">
      <alignment horizontal="center" wrapText="1"/>
    </xf>
    <xf numFmtId="49" fontId="8" fillId="0" borderId="1" xfId="11" applyNumberFormat="1" applyFont="1" applyFill="1" applyBorder="1" applyAlignment="1">
      <alignment horizontal="center" vertical="top"/>
    </xf>
    <xf numFmtId="0" fontId="8" fillId="0" borderId="1" xfId="26" applyFont="1" applyBorder="1" applyAlignment="1">
      <alignment horizontal="center" vertical="top"/>
    </xf>
    <xf numFmtId="0" fontId="9" fillId="0" borderId="1" xfId="26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9" fillId="0" borderId="1" xfId="10" applyNumberFormat="1" applyFont="1" applyFill="1" applyBorder="1" applyAlignment="1">
      <alignment horizontal="center" vertical="top"/>
    </xf>
    <xf numFmtId="49" fontId="24" fillId="0" borderId="1" xfId="0" applyNumberFormat="1" applyFont="1" applyBorder="1" applyAlignment="1">
      <alignment horizontal="center"/>
    </xf>
    <xf numFmtId="0" fontId="23" fillId="0" borderId="1" xfId="26" applyFont="1" applyBorder="1" applyAlignment="1">
      <alignment horizontal="center"/>
    </xf>
    <xf numFmtId="0" fontId="19" fillId="0" borderId="1" xfId="26" applyFont="1" applyBorder="1" applyAlignment="1">
      <alignment horizontal="center"/>
    </xf>
    <xf numFmtId="49" fontId="5" fillId="0" borderId="1" xfId="26" applyNumberFormat="1" applyFont="1" applyBorder="1" applyAlignment="1">
      <alignment horizontal="center"/>
    </xf>
    <xf numFmtId="0" fontId="8" fillId="0" borderId="1" xfId="28" applyFont="1" applyBorder="1" applyAlignment="1">
      <alignment horizontal="center" vertical="top"/>
    </xf>
    <xf numFmtId="0" fontId="35" fillId="13" borderId="1" xfId="0" applyFont="1" applyFill="1" applyBorder="1" applyAlignment="1">
      <alignment horizontal="center" vertical="center" wrapText="1"/>
    </xf>
    <xf numFmtId="49" fontId="8" fillId="0" borderId="1" xfId="28" applyNumberFormat="1" applyFont="1" applyBorder="1" applyAlignment="1">
      <alignment vertical="top"/>
    </xf>
    <xf numFmtId="49" fontId="21" fillId="0" borderId="1" xfId="28" applyNumberFormat="1" applyFont="1" applyBorder="1" applyAlignment="1">
      <alignment vertical="top"/>
    </xf>
    <xf numFmtId="0" fontId="9" fillId="0" borderId="1" xfId="28" applyFont="1" applyBorder="1" applyAlignment="1">
      <alignment vertical="top"/>
    </xf>
    <xf numFmtId="0" fontId="20" fillId="0" borderId="1" xfId="0" applyFont="1" applyBorder="1" applyAlignment="1">
      <alignment vertical="top" wrapText="1"/>
    </xf>
    <xf numFmtId="49" fontId="21" fillId="4" borderId="1" xfId="0" applyNumberFormat="1" applyFont="1" applyFill="1" applyBorder="1"/>
    <xf numFmtId="0" fontId="5" fillId="0" borderId="1" xfId="11" applyNumberFormat="1" applyFont="1" applyFill="1" applyBorder="1" applyAlignment="1">
      <alignment horizontal="center"/>
    </xf>
    <xf numFmtId="0" fontId="4" fillId="0" borderId="1" xfId="11" applyNumberFormat="1" applyFont="1" applyFill="1" applyBorder="1" applyAlignment="1">
      <alignment horizontal="center"/>
    </xf>
    <xf numFmtId="1" fontId="8" fillId="0" borderId="1" xfId="28" applyNumberFormat="1" applyFont="1" applyBorder="1" applyAlignment="1">
      <alignment horizontal="center"/>
    </xf>
    <xf numFmtId="1" fontId="21" fillId="0" borderId="1" xfId="28" applyNumberFormat="1" applyFont="1" applyBorder="1" applyAlignment="1">
      <alignment horizontal="center"/>
    </xf>
    <xf numFmtId="0" fontId="9" fillId="0" borderId="1" xfId="28" applyFont="1" applyBorder="1" applyAlignment="1">
      <alignment horizontal="center"/>
    </xf>
    <xf numFmtId="0" fontId="8" fillId="0" borderId="1" xfId="28" applyFont="1" applyBorder="1" applyAlignment="1">
      <alignment horizontal="center"/>
    </xf>
    <xf numFmtId="0" fontId="20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49" fontId="21" fillId="4" borderId="1" xfId="0" applyNumberFormat="1" applyFont="1" applyFill="1" applyBorder="1" applyAlignment="1">
      <alignment horizontal="center"/>
    </xf>
    <xf numFmtId="0" fontId="20" fillId="13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left" vertical="top"/>
    </xf>
    <xf numFmtId="16" fontId="9" fillId="0" borderId="1" xfId="0" applyNumberFormat="1" applyFont="1" applyBorder="1" applyAlignment="1">
      <alignment horizontal="center"/>
    </xf>
    <xf numFmtId="0" fontId="8" fillId="0" borderId="1" xfId="26" applyFont="1" applyBorder="1" applyAlignment="1">
      <alignment horizontal="center"/>
    </xf>
    <xf numFmtId="1" fontId="8" fillId="0" borderId="1" xfId="26" applyNumberFormat="1" applyFont="1" applyBorder="1" applyAlignment="1">
      <alignment horizontal="center"/>
    </xf>
    <xf numFmtId="1" fontId="9" fillId="0" borderId="1" xfId="11" applyNumberFormat="1" applyFont="1" applyFill="1" applyBorder="1" applyAlignment="1">
      <alignment horizontal="center"/>
    </xf>
    <xf numFmtId="1" fontId="8" fillId="0" borderId="1" xfId="11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10" applyNumberFormat="1" applyFont="1" applyFill="1" applyBorder="1" applyAlignment="1">
      <alignment horizontal="center"/>
    </xf>
    <xf numFmtId="0" fontId="37" fillId="0" borderId="1" xfId="28" applyFont="1" applyBorder="1" applyAlignment="1">
      <alignment horizontal="left"/>
    </xf>
    <xf numFmtId="0" fontId="42" fillId="0" borderId="1" xfId="28" applyFont="1" applyBorder="1" applyAlignment="1">
      <alignment horizontal="left"/>
    </xf>
    <xf numFmtId="49" fontId="42" fillId="0" borderId="1" xfId="28" applyNumberFormat="1" applyFont="1" applyBorder="1" applyAlignment="1">
      <alignment horizontal="left"/>
    </xf>
    <xf numFmtId="0" fontId="37" fillId="0" borderId="1" xfId="0" applyFont="1" applyBorder="1" applyAlignment="1">
      <alignment horizontal="left"/>
    </xf>
    <xf numFmtId="1" fontId="37" fillId="0" borderId="1" xfId="0" applyNumberFormat="1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37" fillId="0" borderId="1" xfId="0" applyFont="1" applyBorder="1" applyAlignment="1">
      <alignment horizontal="left" vertical="top"/>
    </xf>
    <xf numFmtId="49" fontId="44" fillId="0" borderId="1" xfId="0" applyNumberFormat="1" applyFont="1" applyBorder="1" applyAlignment="1">
      <alignment horizontal="left"/>
    </xf>
    <xf numFmtId="49" fontId="8" fillId="0" borderId="1" xfId="28" applyNumberFormat="1" applyFont="1" applyBorder="1" applyAlignment="1">
      <alignment horizontal="center"/>
    </xf>
    <xf numFmtId="0" fontId="31" fillId="0" borderId="1" xfId="26" applyFont="1" applyBorder="1" applyAlignment="1">
      <alignment horizontal="center"/>
    </xf>
    <xf numFmtId="0" fontId="2" fillId="0" borderId="1" xfId="26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top"/>
    </xf>
    <xf numFmtId="0" fontId="15" fillId="0" borderId="1" xfId="26" applyFont="1" applyBorder="1" applyAlignment="1">
      <alignment horizontal="center" vertical="top"/>
    </xf>
    <xf numFmtId="0" fontId="5" fillId="0" borderId="1" xfId="26" applyFont="1" applyBorder="1" applyAlignment="1">
      <alignment horizontal="center" vertical="top"/>
    </xf>
    <xf numFmtId="49" fontId="4" fillId="0" borderId="1" xfId="11" applyNumberFormat="1" applyFont="1" applyFill="1" applyBorder="1" applyAlignment="1">
      <alignment horizontal="center" vertical="top"/>
    </xf>
    <xf numFmtId="0" fontId="19" fillId="4" borderId="1" xfId="0" applyFont="1" applyFill="1" applyBorder="1" applyAlignment="1">
      <alignment vertical="top"/>
    </xf>
    <xf numFmtId="0" fontId="20" fillId="4" borderId="1" xfId="0" applyFont="1" applyFill="1" applyBorder="1" applyAlignment="1">
      <alignment vertical="top"/>
    </xf>
    <xf numFmtId="0" fontId="20" fillId="0" borderId="1" xfId="0" applyFont="1" applyBorder="1" applyAlignment="1">
      <alignment vertical="top"/>
    </xf>
    <xf numFmtId="49" fontId="3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49" fontId="9" fillId="0" borderId="1" xfId="10" applyNumberFormat="1" applyFont="1" applyFill="1" applyBorder="1" applyAlignment="1">
      <alignment horizontal="center"/>
    </xf>
    <xf numFmtId="49" fontId="8" fillId="0" borderId="1" xfId="10" applyNumberFormat="1" applyFont="1" applyFill="1" applyBorder="1" applyAlignment="1">
      <alignment horizontal="center"/>
    </xf>
    <xf numFmtId="0" fontId="8" fillId="0" borderId="1" xfId="10" applyNumberFormat="1" applyFont="1" applyFill="1" applyBorder="1" applyAlignment="1">
      <alignment horizontal="center"/>
    </xf>
    <xf numFmtId="49" fontId="8" fillId="0" borderId="1" xfId="26" applyNumberFormat="1" applyFont="1" applyBorder="1" applyAlignment="1">
      <alignment horizontal="center"/>
    </xf>
    <xf numFmtId="49" fontId="9" fillId="0" borderId="1" xfId="11" applyNumberFormat="1" applyFont="1" applyFill="1" applyBorder="1" applyAlignment="1">
      <alignment horizontal="center"/>
    </xf>
    <xf numFmtId="49" fontId="8" fillId="0" borderId="1" xfId="11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left" vertical="top"/>
    </xf>
    <xf numFmtId="49" fontId="8" fillId="0" borderId="1" xfId="26" applyNumberFormat="1" applyFont="1" applyBorder="1" applyAlignment="1">
      <alignment horizontal="left" vertical="top"/>
    </xf>
    <xf numFmtId="1" fontId="9" fillId="0" borderId="1" xfId="10" applyNumberFormat="1" applyFont="1" applyFill="1" applyBorder="1" applyAlignment="1">
      <alignment horizontal="center"/>
    </xf>
    <xf numFmtId="14" fontId="5" fillId="0" borderId="1" xfId="26" applyNumberFormat="1" applyFont="1" applyBorder="1" applyAlignment="1">
      <alignment horizontal="left"/>
    </xf>
    <xf numFmtId="49" fontId="8" fillId="4" borderId="1" xfId="28" applyNumberFormat="1" applyFont="1" applyFill="1" applyBorder="1" applyAlignment="1">
      <alignment horizontal="left"/>
    </xf>
    <xf numFmtId="1" fontId="8" fillId="4" borderId="1" xfId="28" applyNumberFormat="1" applyFont="1" applyFill="1" applyBorder="1" applyAlignment="1">
      <alignment horizontal="center"/>
    </xf>
    <xf numFmtId="49" fontId="8" fillId="4" borderId="1" xfId="28" applyNumberFormat="1" applyFont="1" applyFill="1" applyBorder="1" applyAlignment="1">
      <alignment vertical="top"/>
    </xf>
    <xf numFmtId="49" fontId="8" fillId="4" borderId="1" xfId="28" applyNumberFormat="1" applyFont="1" applyFill="1" applyBorder="1" applyAlignment="1">
      <alignment horizontal="left" vertical="top"/>
    </xf>
    <xf numFmtId="0" fontId="9" fillId="4" borderId="1" xfId="28" applyFont="1" applyFill="1" applyBorder="1" applyAlignment="1">
      <alignment horizontal="center" vertical="top"/>
    </xf>
    <xf numFmtId="0" fontId="20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2" fontId="9" fillId="0" borderId="1" xfId="0" applyNumberFormat="1" applyFont="1" applyBorder="1"/>
    <xf numFmtId="0" fontId="1" fillId="0" borderId="1" xfId="0" applyFont="1" applyBorder="1"/>
    <xf numFmtId="14" fontId="9" fillId="0" borderId="1" xfId="0" applyNumberFormat="1" applyFont="1" applyBorder="1" applyAlignment="1">
      <alignment horizontal="left"/>
    </xf>
    <xf numFmtId="14" fontId="35" fillId="0" borderId="1" xfId="0" applyNumberFormat="1" applyFont="1" applyBorder="1" applyAlignment="1">
      <alignment horizontal="left" vertical="center"/>
    </xf>
    <xf numFmtId="14" fontId="35" fillId="9" borderId="1" xfId="0" applyNumberFormat="1" applyFont="1" applyFill="1" applyBorder="1" applyAlignment="1">
      <alignment horizontal="left" vertical="center"/>
    </xf>
    <xf numFmtId="14" fontId="8" fillId="0" borderId="1" xfId="26" applyNumberFormat="1" applyFont="1" applyBorder="1" applyAlignment="1">
      <alignment horizontal="left"/>
    </xf>
    <xf numFmtId="0" fontId="45" fillId="0" borderId="1" xfId="0" applyFont="1" applyBorder="1"/>
    <xf numFmtId="0" fontId="13" fillId="0" borderId="3" xfId="8" applyFont="1" applyBorder="1" applyAlignment="1" applyProtection="1">
      <alignment horizontal="center" vertical="center" wrapText="1"/>
    </xf>
    <xf numFmtId="0" fontId="13" fillId="0" borderId="3" xfId="8" applyFont="1" applyBorder="1" applyAlignment="1" applyProtection="1">
      <alignment vertical="center" wrapText="1"/>
    </xf>
    <xf numFmtId="0" fontId="13" fillId="0" borderId="3" xfId="8" applyFont="1" applyBorder="1" applyAlignment="1" applyProtection="1">
      <alignment horizontal="left" vertical="center" wrapText="1"/>
    </xf>
    <xf numFmtId="0" fontId="5" fillId="0" borderId="3" xfId="0" applyFont="1" applyBorder="1"/>
    <xf numFmtId="0" fontId="46" fillId="15" borderId="4" xfId="0" applyFont="1" applyFill="1" applyBorder="1"/>
    <xf numFmtId="0" fontId="46" fillId="15" borderId="5" xfId="0" applyFont="1" applyFill="1" applyBorder="1" applyAlignment="1">
      <alignment horizontal="left"/>
    </xf>
    <xf numFmtId="0" fontId="46" fillId="15" borderId="5" xfId="0" applyFont="1" applyFill="1" applyBorder="1" applyAlignment="1">
      <alignment horizontal="center"/>
    </xf>
    <xf numFmtId="0" fontId="46" fillId="15" borderId="6" xfId="0" applyFont="1" applyFill="1" applyBorder="1" applyAlignment="1">
      <alignment horizontal="right"/>
    </xf>
    <xf numFmtId="0" fontId="47" fillId="16" borderId="7" xfId="0" applyFont="1" applyFill="1" applyBorder="1"/>
    <xf numFmtId="0" fontId="47" fillId="16" borderId="8" xfId="0" applyFont="1" applyFill="1" applyBorder="1" applyAlignment="1">
      <alignment horizontal="left"/>
    </xf>
    <xf numFmtId="0" fontId="47" fillId="16" borderId="8" xfId="0" applyFont="1" applyFill="1" applyBorder="1"/>
    <xf numFmtId="0" fontId="47" fillId="16" borderId="8" xfId="0" applyFont="1" applyFill="1" applyBorder="1" applyAlignment="1">
      <alignment horizontal="right"/>
    </xf>
    <xf numFmtId="0" fontId="47" fillId="16" borderId="9" xfId="0" applyFont="1" applyFill="1" applyBorder="1" applyAlignment="1">
      <alignment horizontal="right"/>
    </xf>
    <xf numFmtId="0" fontId="47" fillId="16" borderId="10" xfId="0" applyFont="1" applyFill="1" applyBorder="1"/>
    <xf numFmtId="0" fontId="47" fillId="16" borderId="11" xfId="0" applyFont="1" applyFill="1" applyBorder="1" applyAlignment="1">
      <alignment horizontal="left"/>
    </xf>
    <xf numFmtId="0" fontId="47" fillId="16" borderId="11" xfId="0" applyFont="1" applyFill="1" applyBorder="1"/>
    <xf numFmtId="0" fontId="47" fillId="16" borderId="11" xfId="0" applyFont="1" applyFill="1" applyBorder="1" applyAlignment="1">
      <alignment horizontal="right"/>
    </xf>
    <xf numFmtId="0" fontId="47" fillId="16" borderId="12" xfId="0" applyFont="1" applyFill="1" applyBorder="1" applyAlignment="1">
      <alignment horizontal="right"/>
    </xf>
    <xf numFmtId="14" fontId="47" fillId="16" borderId="11" xfId="0" applyNumberFormat="1" applyFont="1" applyFill="1" applyBorder="1" applyAlignment="1">
      <alignment horizontal="right"/>
    </xf>
    <xf numFmtId="0" fontId="47" fillId="16" borderId="13" xfId="0" applyFont="1" applyFill="1" applyBorder="1"/>
    <xf numFmtId="0" fontId="47" fillId="16" borderId="14" xfId="0" applyFont="1" applyFill="1" applyBorder="1" applyAlignment="1">
      <alignment horizontal="left"/>
    </xf>
    <xf numFmtId="0" fontId="47" fillId="16" borderId="14" xfId="0" applyFont="1" applyFill="1" applyBorder="1"/>
    <xf numFmtId="0" fontId="47" fillId="16" borderId="14" xfId="0" applyFont="1" applyFill="1" applyBorder="1" applyAlignment="1">
      <alignment horizontal="right"/>
    </xf>
    <xf numFmtId="0" fontId="47" fillId="16" borderId="15" xfId="0" applyFont="1" applyFill="1" applyBorder="1" applyAlignment="1">
      <alignment horizontal="right"/>
    </xf>
    <xf numFmtId="0" fontId="0" fillId="17" borderId="0" xfId="0" applyFill="1"/>
    <xf numFmtId="0" fontId="48" fillId="17" borderId="0" xfId="0" applyFont="1" applyFill="1" applyAlignment="1">
      <alignment horizontal="left"/>
    </xf>
    <xf numFmtId="0" fontId="48" fillId="17" borderId="0" xfId="0" applyFont="1" applyFill="1"/>
    <xf numFmtId="0" fontId="48" fillId="17" borderId="16" xfId="0" applyFont="1" applyFill="1" applyBorder="1"/>
    <xf numFmtId="0" fontId="48" fillId="17" borderId="0" xfId="0" applyFont="1" applyFill="1" applyAlignment="1">
      <alignment horizontal="right"/>
    </xf>
    <xf numFmtId="0" fontId="49" fillId="15" borderId="0" xfId="0" applyFont="1" applyFill="1"/>
    <xf numFmtId="0" fontId="47" fillId="16" borderId="17" xfId="0" applyFont="1" applyFill="1" applyBorder="1" applyAlignment="1">
      <alignment horizontal="left"/>
    </xf>
    <xf numFmtId="0" fontId="50" fillId="17" borderId="0" xfId="0" applyFont="1" applyFill="1"/>
    <xf numFmtId="3" fontId="47" fillId="16" borderId="17" xfId="0" applyNumberFormat="1" applyFont="1" applyFill="1" applyBorder="1"/>
    <xf numFmtId="0" fontId="0" fillId="17" borderId="0" xfId="0" applyFill="1" applyAlignment="1">
      <alignment horizontal="left"/>
    </xf>
    <xf numFmtId="0" fontId="0" fillId="17" borderId="0" xfId="0" applyFill="1" applyAlignment="1">
      <alignment horizontal="right"/>
    </xf>
    <xf numFmtId="0" fontId="15" fillId="17" borderId="0" xfId="0" applyFont="1" applyFill="1"/>
    <xf numFmtId="0" fontId="46" fillId="15" borderId="18" xfId="0" applyFont="1" applyFill="1" applyBorder="1"/>
    <xf numFmtId="0" fontId="47" fillId="16" borderId="19" xfId="0" applyFont="1" applyFill="1" applyBorder="1"/>
    <xf numFmtId="0" fontId="47" fillId="16" borderId="20" xfId="0" applyFont="1" applyFill="1" applyBorder="1" applyAlignment="1">
      <alignment horizontal="left"/>
    </xf>
    <xf numFmtId="0" fontId="47" fillId="16" borderId="20" xfId="0" applyFont="1" applyFill="1" applyBorder="1"/>
    <xf numFmtId="0" fontId="47" fillId="16" borderId="20" xfId="0" applyFont="1" applyFill="1" applyBorder="1" applyAlignment="1">
      <alignment horizontal="right"/>
    </xf>
    <xf numFmtId="0" fontId="47" fillId="16" borderId="21" xfId="0" applyFont="1" applyFill="1" applyBorder="1" applyAlignment="1">
      <alignment horizontal="right"/>
    </xf>
    <xf numFmtId="0" fontId="47" fillId="16" borderId="22" xfId="0" applyFont="1" applyFill="1" applyBorder="1"/>
    <xf numFmtId="0" fontId="47" fillId="16" borderId="23" xfId="0" applyFont="1" applyFill="1" applyBorder="1" applyAlignment="1">
      <alignment horizontal="left"/>
    </xf>
    <xf numFmtId="0" fontId="47" fillId="16" borderId="23" xfId="0" applyFont="1" applyFill="1" applyBorder="1"/>
    <xf numFmtId="0" fontId="47" fillId="16" borderId="23" xfId="0" applyFont="1" applyFill="1" applyBorder="1" applyAlignment="1">
      <alignment horizontal="right"/>
    </xf>
    <xf numFmtId="0" fontId="47" fillId="16" borderId="24" xfId="0" applyFont="1" applyFill="1" applyBorder="1" applyAlignment="1">
      <alignment horizontal="right"/>
    </xf>
    <xf numFmtId="0" fontId="47" fillId="16" borderId="25" xfId="0" applyFont="1" applyFill="1" applyBorder="1"/>
    <xf numFmtId="0" fontId="47" fillId="16" borderId="26" xfId="0" applyFont="1" applyFill="1" applyBorder="1" applyAlignment="1">
      <alignment horizontal="left"/>
    </xf>
    <xf numFmtId="0" fontId="47" fillId="16" borderId="26" xfId="0" applyFont="1" applyFill="1" applyBorder="1"/>
    <xf numFmtId="0" fontId="47" fillId="16" borderId="26" xfId="0" applyFont="1" applyFill="1" applyBorder="1" applyAlignment="1">
      <alignment horizontal="right"/>
    </xf>
    <xf numFmtId="0" fontId="47" fillId="16" borderId="27" xfId="0" applyFont="1" applyFill="1" applyBorder="1" applyAlignment="1">
      <alignment horizontal="right"/>
    </xf>
    <xf numFmtId="0" fontId="51" fillId="17" borderId="0" xfId="0" applyFont="1" applyFill="1" applyAlignment="1">
      <alignment horizontal="left"/>
    </xf>
    <xf numFmtId="0" fontId="51" fillId="17" borderId="0" xfId="0" applyFont="1" applyFill="1" applyAlignment="1">
      <alignment horizontal="right"/>
    </xf>
    <xf numFmtId="0" fontId="50" fillId="17" borderId="0" xfId="0" applyFont="1" applyFill="1" applyAlignment="1">
      <alignment horizontal="left"/>
    </xf>
    <xf numFmtId="0" fontId="51" fillId="17" borderId="0" xfId="0" applyFont="1" applyFill="1"/>
    <xf numFmtId="14" fontId="47" fillId="16" borderId="23" xfId="0" applyNumberFormat="1" applyFont="1" applyFill="1" applyBorder="1" applyAlignment="1">
      <alignment horizontal="right"/>
    </xf>
    <xf numFmtId="49" fontId="4" fillId="0" borderId="1" xfId="26" applyNumberFormat="1" applyFont="1" applyBorder="1" applyAlignment="1">
      <alignment horizontal="left"/>
    </xf>
  </cellXfs>
  <cellStyles count="30">
    <cellStyle name="Comma 2" xfId="1" xr:uid="{00000000-0005-0000-0000-000000000000}"/>
    <cellStyle name="Comma 2 2" xfId="2" xr:uid="{00000000-0005-0000-0000-000001000000}"/>
    <cellStyle name="Comma 2 2 2" xfId="3" xr:uid="{00000000-0005-0000-0000-000002000000}"/>
    <cellStyle name="Comma 2 3" xfId="4" xr:uid="{00000000-0005-0000-0000-000003000000}"/>
    <cellStyle name="Comma 3" xfId="5" xr:uid="{00000000-0005-0000-0000-000004000000}"/>
    <cellStyle name="Comma 3 2" xfId="6" xr:uid="{00000000-0005-0000-0000-000005000000}"/>
    <cellStyle name="Comma 3 2 2" xfId="7" xr:uid="{00000000-0005-0000-0000-000006000000}"/>
    <cellStyle name="Hyperkobling" xfId="8" builtinId="8"/>
    <cellStyle name="Hyperlink 2" xfId="9" xr:uid="{00000000-0005-0000-0000-000008000000}"/>
    <cellStyle name="Komma" xfId="10" builtinId="3"/>
    <cellStyle name="Komma 2" xfId="11" xr:uid="{00000000-0005-0000-0000-00000A000000}"/>
    <cellStyle name="Komma 2 2" xfId="12" xr:uid="{00000000-0005-0000-0000-00000B000000}"/>
    <cellStyle name="Komma 2 2 2" xfId="13" xr:uid="{00000000-0005-0000-0000-00000C000000}"/>
    <cellStyle name="Komma 2 2 3" xfId="14" xr:uid="{00000000-0005-0000-0000-00000D000000}"/>
    <cellStyle name="Komma 2 3" xfId="15" xr:uid="{00000000-0005-0000-0000-00000E000000}"/>
    <cellStyle name="Komma 2 4" xfId="16" xr:uid="{00000000-0005-0000-0000-00000F000000}"/>
    <cellStyle name="Komma 3" xfId="17" xr:uid="{00000000-0005-0000-0000-000010000000}"/>
    <cellStyle name="Komma 3 2" xfId="18" xr:uid="{00000000-0005-0000-0000-000011000000}"/>
    <cellStyle name="Komma 3 2 2" xfId="19" xr:uid="{00000000-0005-0000-0000-000012000000}"/>
    <cellStyle name="Komma 3 2 3" xfId="20" xr:uid="{00000000-0005-0000-0000-000013000000}"/>
    <cellStyle name="Komma 3 3" xfId="21" xr:uid="{00000000-0005-0000-0000-000014000000}"/>
    <cellStyle name="Komma 4" xfId="22" xr:uid="{00000000-0005-0000-0000-000015000000}"/>
    <cellStyle name="Komma 4 2" xfId="23" xr:uid="{00000000-0005-0000-0000-000016000000}"/>
    <cellStyle name="Komma 4 3" xfId="24" xr:uid="{00000000-0005-0000-0000-000017000000}"/>
    <cellStyle name="Komma 5" xfId="25" xr:uid="{00000000-0005-0000-0000-000018000000}"/>
    <cellStyle name="Normal" xfId="0" builtinId="0"/>
    <cellStyle name="Normal 2" xfId="26" xr:uid="{00000000-0005-0000-0000-00001A000000}"/>
    <cellStyle name="Normal 3" xfId="27" xr:uid="{00000000-0005-0000-0000-00001B000000}"/>
    <cellStyle name="Normal 4" xfId="28" xr:uid="{00000000-0005-0000-0000-00001C000000}"/>
    <cellStyle name="Valuta 2" xfId="29" xr:uid="{00000000-0005-0000-0000-00001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53342</xdr:colOff>
      <xdr:row>21</xdr:row>
      <xdr:rowOff>137160</xdr:rowOff>
    </xdr:from>
    <xdr:to>
      <xdr:col>2</xdr:col>
      <xdr:colOff>198122</xdr:colOff>
      <xdr:row>30</xdr:row>
      <xdr:rowOff>117856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D644E048-0963-4CDD-95EB-1DD76DE3D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2" y="2910840"/>
          <a:ext cx="1280160" cy="176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J465"/>
  <sheetViews>
    <sheetView tabSelected="1" zoomScale="102" zoomScaleNormal="102" workbookViewId="0">
      <pane ySplit="10" topLeftCell="A316" activePane="bottomLeft" state="frozen"/>
      <selection pane="bottomLeft" activeCell="C324" sqref="C324"/>
    </sheetView>
  </sheetViews>
  <sheetFormatPr baseColWidth="10" defaultColWidth="11.44140625" defaultRowHeight="13.2" x14ac:dyDescent="0.25"/>
  <cols>
    <col min="1" max="1" width="8.44140625" style="9" customWidth="1"/>
    <col min="2" max="2" width="16.33203125" style="9" customWidth="1"/>
    <col min="3" max="3" width="15.21875" style="9" customWidth="1"/>
    <col min="4" max="4" width="5.88671875" style="10" customWidth="1"/>
    <col min="5" max="5" width="11.33203125" style="11" customWidth="1"/>
    <col min="6" max="6" width="14.109375" style="12" customWidth="1"/>
    <col min="7" max="7" width="8.33203125" style="10" customWidth="1"/>
    <col min="8" max="8" width="6.6640625" style="10" customWidth="1"/>
    <col min="9" max="9" width="8.33203125" style="73" customWidth="1"/>
    <col min="10" max="10" width="7.44140625" style="73" customWidth="1"/>
    <col min="11" max="11" width="10.44140625" style="73" customWidth="1"/>
    <col min="12" max="12" width="6" style="9" customWidth="1"/>
    <col min="13" max="13" width="8.44140625" style="12" customWidth="1"/>
    <col min="14" max="14" width="5.109375" style="11" customWidth="1"/>
    <col min="15" max="15" width="9.44140625" style="10" customWidth="1"/>
    <col min="16" max="16" width="10.44140625" style="11" customWidth="1"/>
    <col min="17" max="17" width="11.5546875" style="194" customWidth="1"/>
    <col min="18" max="18" width="6.88671875" style="10" customWidth="1"/>
    <col min="19" max="19" width="7.6640625" style="9" customWidth="1"/>
    <col min="20" max="20" width="10.5546875" style="9" customWidth="1"/>
    <col min="21" max="21" width="7.109375" style="9" customWidth="1"/>
    <col min="22" max="22" width="5" style="9" customWidth="1"/>
    <col min="23" max="16384" width="11.44140625" style="9"/>
  </cols>
  <sheetData>
    <row r="1" spans="1:244" s="50" customFormat="1" x14ac:dyDescent="0.25">
      <c r="A1" s="51" t="s">
        <v>193</v>
      </c>
      <c r="B1" s="52"/>
      <c r="C1" s="52"/>
      <c r="D1" s="251"/>
      <c r="E1" s="244"/>
      <c r="F1" s="55"/>
      <c r="G1" s="187"/>
      <c r="H1" s="187"/>
      <c r="I1" s="187"/>
      <c r="J1" s="187"/>
      <c r="K1" s="187"/>
      <c r="L1" s="49"/>
      <c r="M1" s="47"/>
      <c r="N1" s="149"/>
      <c r="O1" s="253"/>
      <c r="P1" s="149"/>
      <c r="Q1" s="269"/>
      <c r="R1" s="157"/>
    </row>
    <row r="2" spans="1:244" s="50" customFormat="1" x14ac:dyDescent="0.25">
      <c r="A2" s="51"/>
      <c r="B2" s="52"/>
      <c r="C2" s="301" t="s">
        <v>866</v>
      </c>
      <c r="D2" s="302"/>
      <c r="E2" s="303"/>
      <c r="F2" s="304"/>
      <c r="G2" s="305"/>
      <c r="H2" s="305"/>
      <c r="I2" s="305"/>
      <c r="J2" s="305"/>
      <c r="K2" s="187"/>
      <c r="L2" s="49"/>
      <c r="M2" s="47"/>
      <c r="N2" s="149"/>
      <c r="O2" s="253"/>
      <c r="P2" s="149"/>
      <c r="Q2" s="269"/>
      <c r="R2" s="157"/>
    </row>
    <row r="3" spans="1:244" s="53" customFormat="1" x14ac:dyDescent="0.25">
      <c r="A3" s="51"/>
      <c r="B3" s="74"/>
      <c r="C3" s="74" t="s">
        <v>194</v>
      </c>
      <c r="D3" s="251"/>
      <c r="E3" s="244"/>
      <c r="F3" s="55"/>
      <c r="G3" s="187"/>
      <c r="H3" s="187"/>
      <c r="I3" s="187"/>
      <c r="J3" s="187"/>
      <c r="K3" s="187"/>
      <c r="L3" s="49"/>
      <c r="M3" s="47"/>
      <c r="N3" s="149"/>
      <c r="O3" s="253"/>
      <c r="P3" s="149"/>
      <c r="Q3" s="269"/>
      <c r="R3" s="157"/>
    </row>
    <row r="4" spans="1:244" s="50" customFormat="1" x14ac:dyDescent="0.25">
      <c r="A4" s="51"/>
      <c r="B4" s="52"/>
      <c r="C4" s="54" t="s">
        <v>51</v>
      </c>
      <c r="D4" s="252"/>
      <c r="E4" s="245"/>
      <c r="F4" s="173"/>
      <c r="G4" s="187"/>
      <c r="H4" s="187"/>
      <c r="I4" s="187"/>
      <c r="J4" s="187"/>
      <c r="K4" s="187"/>
      <c r="L4" s="49"/>
      <c r="M4" s="47"/>
      <c r="N4" s="149"/>
      <c r="O4" s="253"/>
      <c r="P4" s="149"/>
      <c r="Q4" s="269"/>
      <c r="R4" s="157"/>
    </row>
    <row r="5" spans="1:244" s="50" customFormat="1" x14ac:dyDescent="0.25">
      <c r="A5" s="49">
        <v>2022</v>
      </c>
      <c r="B5" s="46" t="s">
        <v>899</v>
      </c>
      <c r="C5" s="52" t="s">
        <v>195</v>
      </c>
      <c r="D5" s="253"/>
      <c r="E5" s="246"/>
      <c r="F5" s="49"/>
      <c r="G5" s="187"/>
      <c r="H5" s="187"/>
      <c r="I5" s="187"/>
      <c r="J5" s="187"/>
      <c r="K5" s="187"/>
      <c r="L5" s="49"/>
      <c r="M5" s="47"/>
      <c r="N5" s="149"/>
      <c r="O5" s="253"/>
      <c r="P5" s="149"/>
      <c r="Q5" s="269"/>
      <c r="R5" s="157"/>
    </row>
    <row r="6" spans="1:244" s="50" customFormat="1" x14ac:dyDescent="0.25">
      <c r="A6" s="48"/>
      <c r="B6" s="48"/>
      <c r="C6" s="52"/>
      <c r="D6" s="253"/>
      <c r="E6" s="246"/>
      <c r="F6" s="49"/>
      <c r="G6" s="187"/>
      <c r="H6" s="187"/>
      <c r="I6" s="187"/>
      <c r="J6" s="187"/>
      <c r="K6" s="187"/>
      <c r="L6" s="49"/>
      <c r="M6" s="208" t="s">
        <v>125</v>
      </c>
      <c r="N6" s="149"/>
      <c r="O6" s="253"/>
      <c r="P6" s="149"/>
      <c r="Q6" s="269"/>
      <c r="R6" s="157"/>
      <c r="S6" s="73"/>
    </row>
    <row r="7" spans="1:244" s="50" customFormat="1" x14ac:dyDescent="0.25">
      <c r="A7" s="48"/>
      <c r="B7" s="48"/>
      <c r="C7" s="54"/>
      <c r="D7" s="253"/>
      <c r="E7" s="246"/>
      <c r="F7" s="49"/>
      <c r="G7" s="187"/>
      <c r="H7" s="187"/>
      <c r="I7" s="187"/>
      <c r="J7" s="187"/>
      <c r="K7" s="187"/>
      <c r="L7" s="49"/>
      <c r="M7" s="208" t="s">
        <v>164</v>
      </c>
      <c r="N7" s="149"/>
      <c r="O7" s="253"/>
      <c r="P7" s="149"/>
      <c r="Q7" s="269"/>
      <c r="R7" s="157"/>
      <c r="S7" s="145"/>
    </row>
    <row r="8" spans="1:244" s="101" customFormat="1" x14ac:dyDescent="0.25">
      <c r="A8" s="51"/>
      <c r="B8" s="99"/>
      <c r="C8" s="54"/>
      <c r="D8" s="254"/>
      <c r="E8" s="150"/>
      <c r="F8" s="100"/>
      <c r="G8" s="242"/>
      <c r="H8" s="242"/>
      <c r="I8" s="186" t="s">
        <v>17</v>
      </c>
      <c r="J8" s="186" t="s">
        <v>17</v>
      </c>
      <c r="K8" s="186" t="s">
        <v>17</v>
      </c>
      <c r="L8" s="100"/>
      <c r="M8" s="209" t="s">
        <v>91</v>
      </c>
      <c r="N8" s="150" t="s">
        <v>563</v>
      </c>
      <c r="O8" s="254" t="s">
        <v>102</v>
      </c>
      <c r="P8" s="150" t="s">
        <v>89</v>
      </c>
      <c r="Q8" s="270" t="s">
        <v>549</v>
      </c>
      <c r="R8" s="170" t="s">
        <v>548</v>
      </c>
      <c r="S8" s="101" t="s">
        <v>565</v>
      </c>
      <c r="T8" s="101" t="s">
        <v>564</v>
      </c>
      <c r="U8" s="101" t="s">
        <v>824</v>
      </c>
    </row>
    <row r="9" spans="1:244" s="101" customFormat="1" x14ac:dyDescent="0.25">
      <c r="A9" s="100" t="s">
        <v>80</v>
      </c>
      <c r="B9" s="99"/>
      <c r="C9" s="99"/>
      <c r="D9" s="254"/>
      <c r="E9" s="150"/>
      <c r="F9" s="100"/>
      <c r="G9" s="242"/>
      <c r="H9" s="242"/>
      <c r="I9" s="186" t="s">
        <v>52</v>
      </c>
      <c r="J9" s="186" t="s">
        <v>52</v>
      </c>
      <c r="K9" s="186" t="s">
        <v>52</v>
      </c>
      <c r="L9" s="100"/>
      <c r="M9" s="210" t="s">
        <v>92</v>
      </c>
      <c r="N9" s="150"/>
      <c r="O9" s="254"/>
      <c r="P9" s="150"/>
      <c r="Q9" s="270"/>
      <c r="R9" s="170"/>
      <c r="S9" s="145"/>
    </row>
    <row r="10" spans="1:244" s="101" customFormat="1" x14ac:dyDescent="0.25">
      <c r="A10" s="51" t="s">
        <v>22</v>
      </c>
      <c r="B10" s="52" t="s">
        <v>23</v>
      </c>
      <c r="C10" s="52"/>
      <c r="D10" s="251" t="s">
        <v>24</v>
      </c>
      <c r="E10" s="244" t="s">
        <v>15</v>
      </c>
      <c r="F10" s="55" t="s">
        <v>26</v>
      </c>
      <c r="G10" s="186" t="s">
        <v>27</v>
      </c>
      <c r="H10" s="186" t="s">
        <v>28</v>
      </c>
      <c r="I10" s="186" t="s">
        <v>43</v>
      </c>
      <c r="J10" s="186" t="s">
        <v>32</v>
      </c>
      <c r="K10" s="186" t="s">
        <v>33</v>
      </c>
      <c r="L10" s="55" t="s">
        <v>25</v>
      </c>
      <c r="M10" s="211" t="s">
        <v>93</v>
      </c>
      <c r="N10" s="74"/>
      <c r="O10" s="277"/>
      <c r="P10" s="74"/>
      <c r="Q10" s="271"/>
      <c r="R10" s="170"/>
      <c r="S10" s="8"/>
    </row>
    <row r="11" spans="1:244" s="101" customFormat="1" x14ac:dyDescent="0.25">
      <c r="A11" s="51"/>
      <c r="B11" s="52"/>
      <c r="C11" s="52"/>
      <c r="D11" s="251"/>
      <c r="E11" s="244"/>
      <c r="F11" s="55"/>
      <c r="G11" s="186"/>
      <c r="H11" s="186"/>
      <c r="I11" s="186"/>
      <c r="J11" s="186"/>
      <c r="K11" s="186"/>
      <c r="L11" s="55"/>
      <c r="M11" s="211"/>
      <c r="N11" s="74"/>
      <c r="O11" s="277"/>
      <c r="P11" s="74"/>
      <c r="Q11" s="271"/>
      <c r="R11" s="170"/>
      <c r="S11" s="8"/>
    </row>
    <row r="12" spans="1:244" x14ac:dyDescent="0.25">
      <c r="A12" s="9" t="s">
        <v>310</v>
      </c>
      <c r="B12" s="9" t="s">
        <v>328</v>
      </c>
      <c r="C12" s="9" t="s">
        <v>329</v>
      </c>
      <c r="D12" s="8">
        <v>1990</v>
      </c>
      <c r="E12" s="11" t="s">
        <v>276</v>
      </c>
      <c r="F12" s="191" t="s">
        <v>318</v>
      </c>
      <c r="G12" s="243">
        <v>220409</v>
      </c>
      <c r="L12" s="9" t="s">
        <v>156</v>
      </c>
      <c r="M12" s="12" t="s">
        <v>21</v>
      </c>
      <c r="N12" s="11" t="s">
        <v>244</v>
      </c>
      <c r="O12" s="10" t="s">
        <v>156</v>
      </c>
      <c r="P12" s="11" t="s">
        <v>89</v>
      </c>
      <c r="R12" s="10" t="s">
        <v>38</v>
      </c>
      <c r="U12" s="7">
        <v>1</v>
      </c>
    </row>
    <row r="13" spans="1:244" x14ac:dyDescent="0.25">
      <c r="A13" s="9" t="s">
        <v>306</v>
      </c>
      <c r="B13" s="9" t="s">
        <v>545</v>
      </c>
      <c r="C13" s="9" t="s">
        <v>327</v>
      </c>
      <c r="D13" s="8">
        <v>1999</v>
      </c>
      <c r="E13" s="11" t="s">
        <v>276</v>
      </c>
      <c r="F13" s="191" t="s">
        <v>318</v>
      </c>
      <c r="G13" s="243">
        <v>220409</v>
      </c>
      <c r="L13" s="9" t="s">
        <v>156</v>
      </c>
      <c r="M13" s="12" t="s">
        <v>21</v>
      </c>
      <c r="N13" s="11" t="s">
        <v>244</v>
      </c>
      <c r="O13" s="10" t="s">
        <v>151</v>
      </c>
      <c r="P13" s="11" t="s">
        <v>89</v>
      </c>
      <c r="Q13" s="194" t="s">
        <v>540</v>
      </c>
      <c r="R13" s="10" t="s">
        <v>38</v>
      </c>
      <c r="U13" s="7">
        <v>2</v>
      </c>
    </row>
    <row r="14" spans="1:244" x14ac:dyDescent="0.25">
      <c r="A14" s="102">
        <v>20.7</v>
      </c>
      <c r="B14" s="9" t="s">
        <v>215</v>
      </c>
      <c r="C14" s="9" t="s">
        <v>216</v>
      </c>
      <c r="D14" s="8">
        <v>2002</v>
      </c>
      <c r="E14" s="11" t="s">
        <v>578</v>
      </c>
      <c r="F14" s="12" t="s">
        <v>96</v>
      </c>
      <c r="G14" s="8">
        <v>220905</v>
      </c>
      <c r="I14" s="10"/>
      <c r="J14" s="73">
        <v>234</v>
      </c>
      <c r="L14" s="9" t="s">
        <v>156</v>
      </c>
      <c r="M14" s="213">
        <v>139517</v>
      </c>
      <c r="N14" s="11" t="s">
        <v>267</v>
      </c>
      <c r="O14" s="10" t="s">
        <v>151</v>
      </c>
      <c r="P14" s="11" t="s">
        <v>89</v>
      </c>
      <c r="R14" s="10" t="s">
        <v>38</v>
      </c>
      <c r="U14" s="7">
        <v>3</v>
      </c>
    </row>
    <row r="15" spans="1:244" s="6" customFormat="1" x14ac:dyDescent="0.25">
      <c r="A15" s="7">
        <v>8.52</v>
      </c>
      <c r="B15" s="9" t="s">
        <v>215</v>
      </c>
      <c r="C15" s="9" t="s">
        <v>216</v>
      </c>
      <c r="D15" s="8">
        <v>2002</v>
      </c>
      <c r="E15" s="11" t="s">
        <v>743</v>
      </c>
      <c r="F15" s="12" t="s">
        <v>96</v>
      </c>
      <c r="G15" s="8">
        <v>220905</v>
      </c>
      <c r="H15" s="10"/>
      <c r="I15" s="10"/>
      <c r="J15" s="73">
        <v>335</v>
      </c>
      <c r="K15" s="73"/>
      <c r="L15" s="9" t="s">
        <v>156</v>
      </c>
      <c r="M15" s="213">
        <v>139517</v>
      </c>
      <c r="N15" s="11" t="s">
        <v>267</v>
      </c>
      <c r="O15" s="10" t="s">
        <v>151</v>
      </c>
      <c r="P15" s="11" t="s">
        <v>89</v>
      </c>
      <c r="Q15" s="194"/>
      <c r="R15" s="10" t="s">
        <v>38</v>
      </c>
      <c r="S15" s="9"/>
      <c r="T15" s="9"/>
      <c r="U15" s="7">
        <v>4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</row>
    <row r="16" spans="1:244" s="6" customFormat="1" x14ac:dyDescent="0.25">
      <c r="A16" s="7">
        <v>5.04</v>
      </c>
      <c r="B16" s="9" t="s">
        <v>215</v>
      </c>
      <c r="C16" s="9" t="s">
        <v>216</v>
      </c>
      <c r="D16" s="8">
        <v>2002</v>
      </c>
      <c r="E16" s="11" t="s">
        <v>406</v>
      </c>
      <c r="F16" s="12" t="s">
        <v>96</v>
      </c>
      <c r="G16" s="8">
        <v>220901</v>
      </c>
      <c r="H16" s="10" t="s">
        <v>661</v>
      </c>
      <c r="I16" s="73"/>
      <c r="J16" s="73">
        <v>381</v>
      </c>
      <c r="K16" s="10"/>
      <c r="L16" s="9" t="s">
        <v>156</v>
      </c>
      <c r="M16" s="213">
        <v>139517</v>
      </c>
      <c r="N16" s="11" t="s">
        <v>90</v>
      </c>
      <c r="O16" s="73" t="s">
        <v>151</v>
      </c>
      <c r="P16" s="11" t="s">
        <v>89</v>
      </c>
      <c r="Q16" s="194"/>
      <c r="R16" s="10" t="s">
        <v>38</v>
      </c>
      <c r="S16" s="9"/>
      <c r="T16" s="9"/>
      <c r="U16" s="7">
        <v>5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</row>
    <row r="17" spans="1:244" s="6" customFormat="1" x14ac:dyDescent="0.25">
      <c r="A17" s="7">
        <v>2.59</v>
      </c>
      <c r="B17" s="9" t="s">
        <v>215</v>
      </c>
      <c r="C17" s="9" t="s">
        <v>216</v>
      </c>
      <c r="D17" s="8">
        <v>2002</v>
      </c>
      <c r="E17" s="152" t="s">
        <v>49</v>
      </c>
      <c r="F17" s="12" t="s">
        <v>235</v>
      </c>
      <c r="G17" s="8">
        <v>220117</v>
      </c>
      <c r="H17" s="10"/>
      <c r="I17" s="10"/>
      <c r="J17" s="73">
        <v>433</v>
      </c>
      <c r="K17" s="73"/>
      <c r="L17" s="9" t="s">
        <v>156</v>
      </c>
      <c r="M17" s="213">
        <v>139517</v>
      </c>
      <c r="N17" s="6" t="s">
        <v>90</v>
      </c>
      <c r="O17" s="10" t="s">
        <v>151</v>
      </c>
      <c r="P17" s="11" t="s">
        <v>89</v>
      </c>
      <c r="Q17" s="194"/>
      <c r="R17" s="10" t="s">
        <v>38</v>
      </c>
      <c r="S17" s="9"/>
      <c r="T17" s="9"/>
      <c r="U17" s="7">
        <v>6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</row>
    <row r="18" spans="1:244" s="6" customFormat="1" x14ac:dyDescent="0.25">
      <c r="A18" s="102">
        <v>2.5499999999999998</v>
      </c>
      <c r="B18" s="9" t="s">
        <v>215</v>
      </c>
      <c r="C18" s="9" t="s">
        <v>216</v>
      </c>
      <c r="D18" s="8">
        <v>2002</v>
      </c>
      <c r="E18" s="6" t="s">
        <v>648</v>
      </c>
      <c r="F18" s="12" t="s">
        <v>96</v>
      </c>
      <c r="G18" s="8">
        <v>220822</v>
      </c>
      <c r="H18" s="8"/>
      <c r="I18" s="8"/>
      <c r="J18" s="8">
        <v>405</v>
      </c>
      <c r="K18" s="8"/>
      <c r="L18" s="9" t="s">
        <v>156</v>
      </c>
      <c r="M18" s="213">
        <v>139517</v>
      </c>
      <c r="N18" s="11" t="s">
        <v>90</v>
      </c>
      <c r="O18" s="8" t="s">
        <v>151</v>
      </c>
      <c r="P18" s="11" t="s">
        <v>89</v>
      </c>
      <c r="Q18" s="272"/>
      <c r="R18" s="10" t="s">
        <v>38</v>
      </c>
      <c r="U18" s="7">
        <v>7</v>
      </c>
      <c r="V18" s="9"/>
    </row>
    <row r="19" spans="1:244" s="6" customFormat="1" x14ac:dyDescent="0.25">
      <c r="A19" s="7">
        <v>35.61</v>
      </c>
      <c r="B19" s="9" t="s">
        <v>215</v>
      </c>
      <c r="C19" s="9" t="s">
        <v>216</v>
      </c>
      <c r="D19" s="8">
        <v>2002</v>
      </c>
      <c r="E19" s="11" t="s">
        <v>754</v>
      </c>
      <c r="F19" s="12" t="s">
        <v>96</v>
      </c>
      <c r="G19" s="8">
        <v>220905</v>
      </c>
      <c r="H19" s="10"/>
      <c r="I19" s="10"/>
      <c r="J19" s="73">
        <v>420</v>
      </c>
      <c r="K19" s="73"/>
      <c r="L19" s="9" t="s">
        <v>156</v>
      </c>
      <c r="M19" s="213">
        <v>139517</v>
      </c>
      <c r="N19" s="11" t="s">
        <v>267</v>
      </c>
      <c r="O19" s="10" t="s">
        <v>151</v>
      </c>
      <c r="P19" s="11" t="s">
        <v>89</v>
      </c>
      <c r="Q19" s="194"/>
      <c r="R19" s="10" t="s">
        <v>38</v>
      </c>
      <c r="S19" s="9"/>
      <c r="T19" s="9"/>
      <c r="U19" s="7">
        <v>8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</row>
    <row r="20" spans="1:244" s="144" customFormat="1" x14ac:dyDescent="0.25">
      <c r="A20" s="7">
        <v>22.37</v>
      </c>
      <c r="B20" s="9" t="s">
        <v>428</v>
      </c>
      <c r="C20" s="9" t="s">
        <v>426</v>
      </c>
      <c r="D20" s="8">
        <v>1972</v>
      </c>
      <c r="E20" s="11" t="s">
        <v>427</v>
      </c>
      <c r="F20" s="191" t="s">
        <v>423</v>
      </c>
      <c r="G20" s="243">
        <v>220515</v>
      </c>
      <c r="H20" s="10"/>
      <c r="I20" s="73"/>
      <c r="J20" s="73"/>
      <c r="K20" s="73"/>
      <c r="L20" s="9" t="s">
        <v>157</v>
      </c>
      <c r="M20" s="12" t="s">
        <v>21</v>
      </c>
      <c r="N20" s="11" t="s">
        <v>244</v>
      </c>
      <c r="O20" s="10" t="s">
        <v>157</v>
      </c>
      <c r="P20" s="11" t="s">
        <v>89</v>
      </c>
      <c r="Q20" s="194"/>
      <c r="R20" s="10" t="s">
        <v>38</v>
      </c>
      <c r="S20" s="9"/>
      <c r="T20" s="9"/>
      <c r="U20" s="7">
        <v>9</v>
      </c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</row>
    <row r="21" spans="1:244" x14ac:dyDescent="0.25">
      <c r="A21" s="102">
        <v>17.57</v>
      </c>
      <c r="B21" s="9" t="s">
        <v>397</v>
      </c>
      <c r="C21" s="9" t="s">
        <v>327</v>
      </c>
      <c r="D21" s="8">
        <v>1942</v>
      </c>
      <c r="E21" s="152" t="s">
        <v>501</v>
      </c>
      <c r="F21" s="7" t="s">
        <v>629</v>
      </c>
      <c r="G21" s="8">
        <v>220819</v>
      </c>
      <c r="H21" s="8" t="s">
        <v>554</v>
      </c>
      <c r="I21" s="8"/>
      <c r="J21" s="8" t="s">
        <v>0</v>
      </c>
      <c r="K21" s="8">
        <v>603</v>
      </c>
      <c r="L21" s="6" t="s">
        <v>156</v>
      </c>
      <c r="M21" s="7" t="s">
        <v>630</v>
      </c>
      <c r="N21" s="6" t="s">
        <v>244</v>
      </c>
      <c r="O21" s="8" t="s">
        <v>557</v>
      </c>
      <c r="P21" s="11" t="s">
        <v>89</v>
      </c>
      <c r="Q21" s="272"/>
      <c r="R21" s="8" t="s">
        <v>38</v>
      </c>
      <c r="S21" s="6"/>
      <c r="T21" s="6"/>
      <c r="U21" s="7">
        <v>10</v>
      </c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</row>
    <row r="22" spans="1:244" s="6" customFormat="1" x14ac:dyDescent="0.25">
      <c r="A22" s="102">
        <v>35.71</v>
      </c>
      <c r="B22" s="9" t="s">
        <v>397</v>
      </c>
      <c r="C22" s="9" t="s">
        <v>327</v>
      </c>
      <c r="D22" s="8">
        <v>1942</v>
      </c>
      <c r="E22" s="152" t="s">
        <v>459</v>
      </c>
      <c r="F22" s="7" t="s">
        <v>629</v>
      </c>
      <c r="G22" s="8">
        <v>220820</v>
      </c>
      <c r="H22" s="8" t="s">
        <v>633</v>
      </c>
      <c r="I22" s="8"/>
      <c r="J22" s="8" t="s">
        <v>0</v>
      </c>
      <c r="K22" s="8">
        <v>700</v>
      </c>
      <c r="L22" s="6" t="s">
        <v>156</v>
      </c>
      <c r="M22" s="7" t="s">
        <v>630</v>
      </c>
      <c r="N22" s="6" t="s">
        <v>244</v>
      </c>
      <c r="O22" s="8" t="s">
        <v>557</v>
      </c>
      <c r="P22" s="11" t="s">
        <v>89</v>
      </c>
      <c r="Q22" s="272"/>
      <c r="R22" s="8" t="s">
        <v>38</v>
      </c>
      <c r="U22" s="7">
        <v>11</v>
      </c>
      <c r="V22" s="9"/>
    </row>
    <row r="23" spans="1:244" x14ac:dyDescent="0.25">
      <c r="A23" s="102" t="s">
        <v>634</v>
      </c>
      <c r="B23" s="9" t="s">
        <v>397</v>
      </c>
      <c r="C23" s="9" t="s">
        <v>327</v>
      </c>
      <c r="D23" s="8">
        <v>1942</v>
      </c>
      <c r="E23" s="152" t="s">
        <v>576</v>
      </c>
      <c r="F23" s="7" t="s">
        <v>629</v>
      </c>
      <c r="G23" s="8">
        <v>220821</v>
      </c>
      <c r="H23" s="8" t="s">
        <v>0</v>
      </c>
      <c r="I23" s="8"/>
      <c r="J23" s="8" t="s">
        <v>0</v>
      </c>
      <c r="K23" s="8">
        <v>650</v>
      </c>
      <c r="L23" s="6" t="s">
        <v>156</v>
      </c>
      <c r="M23" s="7" t="s">
        <v>630</v>
      </c>
      <c r="N23" s="6" t="s">
        <v>244</v>
      </c>
      <c r="O23" s="8" t="s">
        <v>557</v>
      </c>
      <c r="P23" s="11" t="s">
        <v>89</v>
      </c>
      <c r="Q23" s="272"/>
      <c r="R23" s="8" t="s">
        <v>38</v>
      </c>
      <c r="S23" s="6"/>
      <c r="T23" s="6"/>
      <c r="U23" s="7">
        <v>12</v>
      </c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</row>
    <row r="24" spans="1:244" x14ac:dyDescent="0.25">
      <c r="A24" s="102" t="s">
        <v>632</v>
      </c>
      <c r="B24" s="9" t="s">
        <v>397</v>
      </c>
      <c r="C24" s="9" t="s">
        <v>327</v>
      </c>
      <c r="D24" s="8">
        <v>1942</v>
      </c>
      <c r="E24" s="152" t="s">
        <v>417</v>
      </c>
      <c r="F24" s="7" t="s">
        <v>629</v>
      </c>
      <c r="G24" s="8">
        <v>220820</v>
      </c>
      <c r="H24" s="8" t="s">
        <v>0</v>
      </c>
      <c r="I24" s="8"/>
      <c r="J24" s="8" t="s">
        <v>0</v>
      </c>
      <c r="K24" s="8">
        <v>624</v>
      </c>
      <c r="L24" s="6" t="s">
        <v>156</v>
      </c>
      <c r="M24" s="7" t="s">
        <v>630</v>
      </c>
      <c r="N24" s="6" t="s">
        <v>244</v>
      </c>
      <c r="O24" s="8" t="s">
        <v>557</v>
      </c>
      <c r="P24" s="11" t="s">
        <v>89</v>
      </c>
      <c r="Q24" s="272"/>
      <c r="R24" s="8" t="s">
        <v>38</v>
      </c>
      <c r="S24" s="6"/>
      <c r="T24" s="6"/>
      <c r="U24" s="7">
        <v>13</v>
      </c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</row>
    <row r="25" spans="1:244" x14ac:dyDescent="0.25">
      <c r="A25" s="7">
        <v>8.09</v>
      </c>
      <c r="B25" s="9" t="s">
        <v>397</v>
      </c>
      <c r="C25" s="9" t="s">
        <v>327</v>
      </c>
      <c r="D25" s="8">
        <v>1942</v>
      </c>
      <c r="E25" s="11" t="s">
        <v>285</v>
      </c>
      <c r="F25" s="12" t="s">
        <v>415</v>
      </c>
      <c r="G25" s="8">
        <v>220504</v>
      </c>
      <c r="I25" s="10"/>
      <c r="J25" s="146"/>
      <c r="K25" s="8">
        <v>617</v>
      </c>
      <c r="L25" s="9" t="s">
        <v>156</v>
      </c>
      <c r="M25" s="7" t="s">
        <v>630</v>
      </c>
      <c r="N25" s="11" t="s">
        <v>267</v>
      </c>
      <c r="O25" s="10" t="s">
        <v>399</v>
      </c>
      <c r="P25" s="11" t="s">
        <v>89</v>
      </c>
      <c r="Q25" s="273"/>
      <c r="R25" s="8" t="s">
        <v>38</v>
      </c>
      <c r="U25" s="7">
        <v>14</v>
      </c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</row>
    <row r="26" spans="1:244" x14ac:dyDescent="0.25">
      <c r="A26" s="102">
        <v>6.5</v>
      </c>
      <c r="B26" s="9" t="s">
        <v>397</v>
      </c>
      <c r="C26" s="9" t="s">
        <v>327</v>
      </c>
      <c r="D26" s="8">
        <v>1942</v>
      </c>
      <c r="E26" s="11" t="s">
        <v>768</v>
      </c>
      <c r="F26" s="12" t="s">
        <v>96</v>
      </c>
      <c r="G26" s="8">
        <v>220914</v>
      </c>
      <c r="H26" s="8" t="s">
        <v>504</v>
      </c>
      <c r="K26" s="8">
        <v>615</v>
      </c>
      <c r="L26" s="9" t="s">
        <v>156</v>
      </c>
      <c r="M26" s="12" t="s">
        <v>770</v>
      </c>
      <c r="N26" s="11" t="s">
        <v>90</v>
      </c>
      <c r="O26" s="10" t="s">
        <v>399</v>
      </c>
      <c r="P26" s="11" t="s">
        <v>89</v>
      </c>
      <c r="R26" s="10" t="s">
        <v>38</v>
      </c>
      <c r="U26" s="7">
        <v>15</v>
      </c>
    </row>
    <row r="27" spans="1:244" x14ac:dyDescent="0.25">
      <c r="A27" s="7">
        <v>1.25</v>
      </c>
      <c r="B27" s="6" t="s">
        <v>142</v>
      </c>
      <c r="C27" s="6" t="s">
        <v>143</v>
      </c>
      <c r="D27" s="8">
        <v>2004</v>
      </c>
      <c r="E27" s="6" t="s">
        <v>147</v>
      </c>
      <c r="F27" s="7" t="s">
        <v>175</v>
      </c>
      <c r="G27" s="8">
        <v>211124</v>
      </c>
      <c r="H27" s="8"/>
      <c r="I27" s="8">
        <v>711</v>
      </c>
      <c r="J27" s="8"/>
      <c r="K27" s="8"/>
      <c r="L27" s="7" t="s">
        <v>156</v>
      </c>
      <c r="M27" s="7" t="s">
        <v>158</v>
      </c>
      <c r="N27" s="6" t="s">
        <v>90</v>
      </c>
      <c r="O27" s="8" t="s">
        <v>145</v>
      </c>
      <c r="P27" s="6" t="s">
        <v>89</v>
      </c>
      <c r="Q27" s="272"/>
      <c r="R27" s="8" t="s">
        <v>38</v>
      </c>
      <c r="S27" s="6" t="s">
        <v>177</v>
      </c>
      <c r="T27" s="195" t="s">
        <v>231</v>
      </c>
      <c r="U27" s="7">
        <v>16</v>
      </c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</row>
    <row r="28" spans="1:244" x14ac:dyDescent="0.25">
      <c r="A28" s="7">
        <v>2.39</v>
      </c>
      <c r="B28" s="6" t="s">
        <v>142</v>
      </c>
      <c r="C28" s="6" t="s">
        <v>143</v>
      </c>
      <c r="D28" s="8">
        <v>2004</v>
      </c>
      <c r="E28" s="6" t="s">
        <v>49</v>
      </c>
      <c r="F28" s="7" t="s">
        <v>175</v>
      </c>
      <c r="G28" s="8">
        <v>211124</v>
      </c>
      <c r="H28" s="8"/>
      <c r="I28" s="8">
        <v>645</v>
      </c>
      <c r="J28" s="8"/>
      <c r="K28" s="8"/>
      <c r="L28" s="7" t="s">
        <v>156</v>
      </c>
      <c r="M28" s="7" t="s">
        <v>158</v>
      </c>
      <c r="N28" s="6" t="s">
        <v>90</v>
      </c>
      <c r="O28" s="8" t="s">
        <v>145</v>
      </c>
      <c r="P28" s="6" t="s">
        <v>89</v>
      </c>
      <c r="R28" s="8" t="s">
        <v>38</v>
      </c>
      <c r="S28" s="6" t="s">
        <v>177</v>
      </c>
      <c r="T28" s="195" t="s">
        <v>231</v>
      </c>
      <c r="U28" s="7">
        <v>17</v>
      </c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</row>
    <row r="29" spans="1:244" x14ac:dyDescent="0.25">
      <c r="A29" s="7" t="s">
        <v>828</v>
      </c>
      <c r="B29" s="6" t="s">
        <v>829</v>
      </c>
      <c r="C29" s="6" t="s">
        <v>446</v>
      </c>
      <c r="D29" s="8">
        <v>1978</v>
      </c>
      <c r="E29" s="190" t="s">
        <v>276</v>
      </c>
      <c r="F29" s="7" t="s">
        <v>830</v>
      </c>
      <c r="G29" s="8">
        <v>221001</v>
      </c>
      <c r="H29" s="8"/>
      <c r="I29" s="8"/>
      <c r="J29" s="8"/>
      <c r="K29" s="8"/>
      <c r="L29" s="7" t="s">
        <v>156</v>
      </c>
      <c r="M29" s="212">
        <v>138380</v>
      </c>
      <c r="N29" s="6" t="s">
        <v>244</v>
      </c>
      <c r="O29" s="8" t="s">
        <v>270</v>
      </c>
      <c r="P29" s="6" t="s">
        <v>89</v>
      </c>
      <c r="R29" s="8" t="s">
        <v>38</v>
      </c>
      <c r="S29" s="6"/>
      <c r="T29" s="195"/>
      <c r="U29" s="7">
        <v>18</v>
      </c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</row>
    <row r="30" spans="1:244" x14ac:dyDescent="0.25">
      <c r="A30" s="7" t="s">
        <v>499</v>
      </c>
      <c r="B30" s="9" t="s">
        <v>421</v>
      </c>
      <c r="C30" s="9" t="s">
        <v>422</v>
      </c>
      <c r="D30" s="8">
        <v>2006</v>
      </c>
      <c r="E30" s="152" t="s">
        <v>500</v>
      </c>
      <c r="F30" s="12" t="s">
        <v>418</v>
      </c>
      <c r="G30" s="8">
        <v>220528</v>
      </c>
      <c r="I30" s="8">
        <v>1042</v>
      </c>
      <c r="J30" s="73">
        <v>706</v>
      </c>
      <c r="L30" s="9" t="s">
        <v>156</v>
      </c>
      <c r="M30" s="200">
        <v>101545</v>
      </c>
      <c r="N30" s="6" t="s">
        <v>244</v>
      </c>
      <c r="O30" s="10" t="s">
        <v>154</v>
      </c>
      <c r="P30" s="11" t="s">
        <v>89</v>
      </c>
      <c r="R30" s="8" t="s">
        <v>38</v>
      </c>
      <c r="U30" s="7">
        <v>19</v>
      </c>
    </row>
    <row r="31" spans="1:244" x14ac:dyDescent="0.25">
      <c r="A31" s="7" t="s">
        <v>574</v>
      </c>
      <c r="B31" s="9" t="s">
        <v>421</v>
      </c>
      <c r="C31" s="9" t="s">
        <v>422</v>
      </c>
      <c r="D31" s="8">
        <v>2006</v>
      </c>
      <c r="E31" s="152" t="s">
        <v>420</v>
      </c>
      <c r="F31" s="12" t="s">
        <v>567</v>
      </c>
      <c r="G31" s="8">
        <v>220619</v>
      </c>
      <c r="I31" s="8">
        <v>1110</v>
      </c>
      <c r="J31" s="73">
        <v>808</v>
      </c>
      <c r="L31" s="9" t="s">
        <v>156</v>
      </c>
      <c r="M31" s="200">
        <v>101545</v>
      </c>
      <c r="N31" s="6" t="s">
        <v>244</v>
      </c>
      <c r="O31" s="10" t="s">
        <v>154</v>
      </c>
      <c r="P31" s="11" t="s">
        <v>89</v>
      </c>
      <c r="R31" s="8" t="s">
        <v>38</v>
      </c>
      <c r="U31" s="7">
        <v>20</v>
      </c>
    </row>
    <row r="32" spans="1:244" x14ac:dyDescent="0.25">
      <c r="A32" s="9" t="s">
        <v>762</v>
      </c>
      <c r="B32" s="9" t="s">
        <v>421</v>
      </c>
      <c r="C32" s="9" t="s">
        <v>422</v>
      </c>
      <c r="D32" s="8">
        <v>2003</v>
      </c>
      <c r="E32" s="11" t="s">
        <v>432</v>
      </c>
      <c r="F32" s="12" t="s">
        <v>96</v>
      </c>
      <c r="G32" s="8">
        <v>220914</v>
      </c>
      <c r="J32" s="73">
        <v>646</v>
      </c>
      <c r="K32" s="10"/>
      <c r="L32" s="9" t="s">
        <v>156</v>
      </c>
      <c r="M32" s="200">
        <v>101545</v>
      </c>
      <c r="N32" s="11" t="s">
        <v>244</v>
      </c>
      <c r="O32" s="73" t="s">
        <v>154</v>
      </c>
      <c r="P32" s="11" t="s">
        <v>89</v>
      </c>
      <c r="R32" s="10" t="s">
        <v>38</v>
      </c>
      <c r="U32" s="7">
        <v>21</v>
      </c>
    </row>
    <row r="33" spans="1:244" x14ac:dyDescent="0.25">
      <c r="A33" s="7" t="s">
        <v>566</v>
      </c>
      <c r="B33" s="9" t="s">
        <v>421</v>
      </c>
      <c r="C33" s="9" t="s">
        <v>422</v>
      </c>
      <c r="D33" s="8">
        <v>2006</v>
      </c>
      <c r="E33" s="152" t="s">
        <v>417</v>
      </c>
      <c r="F33" s="12" t="s">
        <v>567</v>
      </c>
      <c r="G33" s="8">
        <v>220617</v>
      </c>
      <c r="I33" s="8">
        <v>1026</v>
      </c>
      <c r="J33" s="73">
        <v>717</v>
      </c>
      <c r="L33" s="9" t="s">
        <v>156</v>
      </c>
      <c r="M33" s="200">
        <v>101545</v>
      </c>
      <c r="N33" s="6" t="s">
        <v>244</v>
      </c>
      <c r="O33" s="10" t="s">
        <v>154</v>
      </c>
      <c r="P33" s="11" t="s">
        <v>89</v>
      </c>
      <c r="R33" s="8" t="s">
        <v>38</v>
      </c>
      <c r="U33" s="7">
        <v>22</v>
      </c>
    </row>
    <row r="34" spans="1:244" x14ac:dyDescent="0.25">
      <c r="A34" s="7">
        <v>6.66</v>
      </c>
      <c r="B34" s="9" t="s">
        <v>421</v>
      </c>
      <c r="C34" s="9" t="s">
        <v>422</v>
      </c>
      <c r="D34" s="8">
        <v>2003</v>
      </c>
      <c r="E34" s="11" t="s">
        <v>765</v>
      </c>
      <c r="F34" s="12" t="s">
        <v>96</v>
      </c>
      <c r="G34" s="8">
        <v>220914</v>
      </c>
      <c r="I34" s="73">
        <v>222</v>
      </c>
      <c r="K34" s="10"/>
      <c r="L34" s="9" t="s">
        <v>156</v>
      </c>
      <c r="M34" s="200">
        <v>101545</v>
      </c>
      <c r="N34" s="11" t="s">
        <v>267</v>
      </c>
      <c r="O34" s="73" t="s">
        <v>154</v>
      </c>
      <c r="P34" s="11" t="s">
        <v>89</v>
      </c>
      <c r="R34" s="10" t="s">
        <v>38</v>
      </c>
      <c r="U34" s="7">
        <v>23</v>
      </c>
    </row>
    <row r="35" spans="1:244" x14ac:dyDescent="0.25">
      <c r="A35" s="7">
        <v>4.41</v>
      </c>
      <c r="B35" s="9" t="s">
        <v>421</v>
      </c>
      <c r="C35" s="9" t="s">
        <v>422</v>
      </c>
      <c r="D35" s="8">
        <v>2006</v>
      </c>
      <c r="E35" s="152" t="s">
        <v>406</v>
      </c>
      <c r="F35" s="12" t="s">
        <v>96</v>
      </c>
      <c r="G35" s="8">
        <v>220901</v>
      </c>
      <c r="H35" s="10" t="s">
        <v>660</v>
      </c>
      <c r="I35" s="8">
        <v>602</v>
      </c>
      <c r="J35" s="73">
        <v>225</v>
      </c>
      <c r="L35" s="9" t="s">
        <v>156</v>
      </c>
      <c r="M35" s="200">
        <v>101545</v>
      </c>
      <c r="N35" s="6" t="s">
        <v>90</v>
      </c>
      <c r="O35" s="10" t="s">
        <v>154</v>
      </c>
      <c r="P35" s="11" t="s">
        <v>89</v>
      </c>
      <c r="R35" s="8" t="s">
        <v>38</v>
      </c>
      <c r="U35" s="7">
        <v>24</v>
      </c>
    </row>
    <row r="36" spans="1:244" x14ac:dyDescent="0.25">
      <c r="A36" s="102">
        <v>21</v>
      </c>
      <c r="B36" s="9" t="s">
        <v>421</v>
      </c>
      <c r="C36" s="9" t="s">
        <v>422</v>
      </c>
      <c r="D36" s="10" t="s">
        <v>217</v>
      </c>
      <c r="E36" s="11" t="s">
        <v>752</v>
      </c>
      <c r="F36" s="12" t="s">
        <v>96</v>
      </c>
      <c r="G36" s="8">
        <v>220905</v>
      </c>
      <c r="I36" s="8">
        <v>0</v>
      </c>
      <c r="L36" s="9" t="s">
        <v>156</v>
      </c>
      <c r="M36" s="200">
        <v>101545</v>
      </c>
      <c r="N36" s="11" t="s">
        <v>267</v>
      </c>
      <c r="O36" s="10" t="s">
        <v>154</v>
      </c>
      <c r="P36" s="11" t="s">
        <v>89</v>
      </c>
      <c r="R36" s="10" t="s">
        <v>38</v>
      </c>
      <c r="U36" s="7">
        <v>25</v>
      </c>
    </row>
    <row r="37" spans="1:244" x14ac:dyDescent="0.25">
      <c r="A37" s="9" t="s">
        <v>734</v>
      </c>
      <c r="B37" s="9" t="s">
        <v>324</v>
      </c>
      <c r="C37" s="9" t="s">
        <v>325</v>
      </c>
      <c r="D37" s="8">
        <v>1996</v>
      </c>
      <c r="E37" s="11" t="s">
        <v>276</v>
      </c>
      <c r="F37" s="191" t="s">
        <v>733</v>
      </c>
      <c r="G37" s="243">
        <v>220904</v>
      </c>
      <c r="L37" s="9" t="s">
        <v>156</v>
      </c>
      <c r="M37" s="12" t="s">
        <v>21</v>
      </c>
      <c r="N37" s="11" t="s">
        <v>244</v>
      </c>
      <c r="O37" s="10" t="s">
        <v>151</v>
      </c>
      <c r="P37" s="11" t="s">
        <v>89</v>
      </c>
      <c r="R37" s="10" t="s">
        <v>38</v>
      </c>
      <c r="U37" s="7">
        <v>26</v>
      </c>
    </row>
    <row r="38" spans="1:244" x14ac:dyDescent="0.25">
      <c r="A38" s="9" t="s">
        <v>299</v>
      </c>
      <c r="B38" s="9" t="s">
        <v>324</v>
      </c>
      <c r="C38" s="9" t="s">
        <v>325</v>
      </c>
      <c r="D38" s="8">
        <v>1996</v>
      </c>
      <c r="E38" s="11" t="s">
        <v>317</v>
      </c>
      <c r="F38" s="191" t="s">
        <v>318</v>
      </c>
      <c r="G38" s="243">
        <v>220409</v>
      </c>
      <c r="L38" s="9" t="s">
        <v>156</v>
      </c>
      <c r="M38" s="12" t="s">
        <v>21</v>
      </c>
      <c r="N38" s="11" t="s">
        <v>244</v>
      </c>
      <c r="O38" s="10" t="s">
        <v>151</v>
      </c>
      <c r="P38" s="11" t="s">
        <v>89</v>
      </c>
      <c r="R38" s="10" t="s">
        <v>38</v>
      </c>
      <c r="S38" s="9" t="s">
        <v>298</v>
      </c>
      <c r="U38" s="7">
        <v>27</v>
      </c>
    </row>
    <row r="39" spans="1:244" x14ac:dyDescent="0.25">
      <c r="A39" s="7">
        <v>15.82</v>
      </c>
      <c r="B39" s="9" t="s">
        <v>140</v>
      </c>
      <c r="C39" s="9" t="s">
        <v>54</v>
      </c>
      <c r="D39" s="8">
        <v>2007</v>
      </c>
      <c r="E39" s="6" t="s">
        <v>758</v>
      </c>
      <c r="F39" s="7" t="s">
        <v>759</v>
      </c>
      <c r="G39" s="8">
        <v>220911</v>
      </c>
      <c r="H39" s="10" t="s">
        <v>436</v>
      </c>
      <c r="I39" s="8">
        <v>799</v>
      </c>
      <c r="J39" s="8"/>
      <c r="K39" s="8"/>
      <c r="L39" s="6" t="s">
        <v>156</v>
      </c>
      <c r="M39" s="213">
        <v>138675</v>
      </c>
      <c r="N39" s="6" t="s">
        <v>498</v>
      </c>
      <c r="O39" s="8" t="s">
        <v>153</v>
      </c>
      <c r="P39" s="6" t="s">
        <v>89</v>
      </c>
      <c r="Q39" s="272"/>
      <c r="R39" s="10" t="s">
        <v>38</v>
      </c>
      <c r="S39" s="6"/>
      <c r="T39" s="6"/>
      <c r="U39" s="7">
        <v>28</v>
      </c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</row>
    <row r="40" spans="1:244" x14ac:dyDescent="0.25">
      <c r="A40" s="7">
        <v>12.87</v>
      </c>
      <c r="B40" s="9" t="s">
        <v>140</v>
      </c>
      <c r="C40" s="9" t="s">
        <v>54</v>
      </c>
      <c r="D40" s="8">
        <v>2007</v>
      </c>
      <c r="E40" s="152" t="s">
        <v>501</v>
      </c>
      <c r="F40" s="12" t="s">
        <v>587</v>
      </c>
      <c r="G40" s="8">
        <v>220706</v>
      </c>
      <c r="H40" s="10" t="s">
        <v>588</v>
      </c>
      <c r="I40" s="8">
        <v>843</v>
      </c>
      <c r="J40" s="73">
        <v>443</v>
      </c>
      <c r="L40" s="9" t="s">
        <v>156</v>
      </c>
      <c r="M40" s="213">
        <v>138675</v>
      </c>
      <c r="N40" s="6" t="s">
        <v>244</v>
      </c>
      <c r="O40" s="10" t="s">
        <v>153</v>
      </c>
      <c r="P40" s="11" t="s">
        <v>89</v>
      </c>
      <c r="R40" s="10" t="s">
        <v>38</v>
      </c>
      <c r="U40" s="7">
        <v>29</v>
      </c>
    </row>
    <row r="41" spans="1:244" x14ac:dyDescent="0.25">
      <c r="A41" s="7" t="s">
        <v>555</v>
      </c>
      <c r="B41" s="9" t="s">
        <v>140</v>
      </c>
      <c r="C41" s="9" t="s">
        <v>54</v>
      </c>
      <c r="D41" s="8">
        <v>2007</v>
      </c>
      <c r="E41" s="6" t="s">
        <v>501</v>
      </c>
      <c r="F41" s="7" t="s">
        <v>96</v>
      </c>
      <c r="G41" s="8">
        <v>220613</v>
      </c>
      <c r="H41" s="10" t="s">
        <v>388</v>
      </c>
      <c r="I41" s="8">
        <v>814</v>
      </c>
      <c r="J41" s="8">
        <v>413</v>
      </c>
      <c r="K41" s="8"/>
      <c r="L41" s="6" t="s">
        <v>156</v>
      </c>
      <c r="M41" s="213">
        <v>138675</v>
      </c>
      <c r="N41" s="6" t="s">
        <v>244</v>
      </c>
      <c r="O41" s="8" t="s">
        <v>153</v>
      </c>
      <c r="P41" s="11" t="s">
        <v>89</v>
      </c>
      <c r="Q41" s="272"/>
      <c r="R41" s="10" t="s">
        <v>38</v>
      </c>
      <c r="S41" s="6"/>
      <c r="T41" s="6"/>
      <c r="U41" s="7">
        <v>30</v>
      </c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</row>
    <row r="42" spans="1:244" x14ac:dyDescent="0.25">
      <c r="A42" s="7">
        <v>31.89</v>
      </c>
      <c r="B42" s="9" t="s">
        <v>140</v>
      </c>
      <c r="C42" s="9" t="s">
        <v>54</v>
      </c>
      <c r="D42" s="8">
        <v>2007</v>
      </c>
      <c r="E42" s="6" t="s">
        <v>558</v>
      </c>
      <c r="F42" s="7" t="s">
        <v>96</v>
      </c>
      <c r="G42" s="8">
        <v>220613</v>
      </c>
      <c r="H42" s="10" t="s">
        <v>504</v>
      </c>
      <c r="I42" s="8">
        <v>790</v>
      </c>
      <c r="J42" s="8"/>
      <c r="K42" s="8"/>
      <c r="L42" s="6" t="s">
        <v>156</v>
      </c>
      <c r="M42" s="213">
        <v>138675</v>
      </c>
      <c r="N42" s="6" t="s">
        <v>498</v>
      </c>
      <c r="O42" s="8" t="s">
        <v>153</v>
      </c>
      <c r="P42" s="6" t="s">
        <v>89</v>
      </c>
      <c r="Q42" s="272"/>
      <c r="R42" s="10" t="s">
        <v>38</v>
      </c>
      <c r="S42" s="6"/>
      <c r="T42" s="6"/>
      <c r="U42" s="7">
        <v>31</v>
      </c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</row>
    <row r="43" spans="1:244" s="6" customFormat="1" x14ac:dyDescent="0.25">
      <c r="A43" s="7">
        <v>26.13</v>
      </c>
      <c r="B43" s="9" t="s">
        <v>140</v>
      </c>
      <c r="C43" s="9" t="s">
        <v>54</v>
      </c>
      <c r="D43" s="8">
        <v>2007</v>
      </c>
      <c r="E43" s="152" t="s">
        <v>459</v>
      </c>
      <c r="F43" s="12" t="s">
        <v>550</v>
      </c>
      <c r="G43" s="8">
        <v>220605</v>
      </c>
      <c r="H43" s="10" t="s">
        <v>367</v>
      </c>
      <c r="I43" s="8">
        <v>818</v>
      </c>
      <c r="J43" s="73">
        <v>465</v>
      </c>
      <c r="K43" s="73"/>
      <c r="L43" s="9" t="s">
        <v>156</v>
      </c>
      <c r="M43" s="213">
        <v>138675</v>
      </c>
      <c r="N43" s="6" t="s">
        <v>244</v>
      </c>
      <c r="O43" s="10" t="s">
        <v>153</v>
      </c>
      <c r="P43" s="11" t="s">
        <v>89</v>
      </c>
      <c r="Q43" s="194"/>
      <c r="R43" s="10" t="s">
        <v>38</v>
      </c>
      <c r="S43" s="9"/>
      <c r="T43" s="9"/>
      <c r="U43" s="7">
        <v>32</v>
      </c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</row>
    <row r="44" spans="1:244" s="6" customFormat="1" x14ac:dyDescent="0.25">
      <c r="A44" s="7">
        <v>27.59</v>
      </c>
      <c r="B44" s="9" t="s">
        <v>140</v>
      </c>
      <c r="C44" s="9" t="s">
        <v>54</v>
      </c>
      <c r="D44" s="8">
        <v>2007</v>
      </c>
      <c r="E44" s="152" t="s">
        <v>245</v>
      </c>
      <c r="F44" s="12" t="s">
        <v>240</v>
      </c>
      <c r="G44" s="8">
        <v>220219</v>
      </c>
      <c r="H44" s="10"/>
      <c r="I44" s="8">
        <v>694</v>
      </c>
      <c r="J44" s="73">
        <v>363</v>
      </c>
      <c r="K44" s="73"/>
      <c r="L44" s="9" t="s">
        <v>156</v>
      </c>
      <c r="M44" s="213">
        <v>138675</v>
      </c>
      <c r="N44" s="6" t="s">
        <v>244</v>
      </c>
      <c r="O44" s="10" t="s">
        <v>153</v>
      </c>
      <c r="P44" s="11" t="s">
        <v>89</v>
      </c>
      <c r="Q44" s="194"/>
      <c r="R44" s="10" t="s">
        <v>38</v>
      </c>
      <c r="S44" s="9"/>
      <c r="T44" s="9"/>
      <c r="U44" s="7">
        <v>33</v>
      </c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</row>
    <row r="45" spans="1:244" s="6" customFormat="1" x14ac:dyDescent="0.25">
      <c r="A45" s="256" t="s">
        <v>811</v>
      </c>
      <c r="B45" s="247" t="s">
        <v>140</v>
      </c>
      <c r="C45" s="247" t="s">
        <v>54</v>
      </c>
      <c r="D45" s="256">
        <v>2007</v>
      </c>
      <c r="E45" s="247" t="s">
        <v>420</v>
      </c>
      <c r="F45" s="153" t="s">
        <v>96</v>
      </c>
      <c r="G45" s="147">
        <v>220919</v>
      </c>
      <c r="H45" s="256"/>
      <c r="I45" s="256"/>
      <c r="J45" s="147">
        <v>191</v>
      </c>
      <c r="K45" s="286"/>
      <c r="L45" s="286" t="s">
        <v>156</v>
      </c>
      <c r="M45" s="213">
        <v>138675</v>
      </c>
      <c r="N45" s="286" t="s">
        <v>244</v>
      </c>
      <c r="O45" s="10" t="s">
        <v>153</v>
      </c>
      <c r="P45" s="11" t="s">
        <v>89</v>
      </c>
      <c r="Q45" s="247"/>
      <c r="R45" s="147" t="s">
        <v>38</v>
      </c>
      <c r="S45" s="286"/>
      <c r="T45" s="286"/>
      <c r="U45" s="7">
        <v>34</v>
      </c>
      <c r="V45" s="9"/>
      <c r="W45" s="286"/>
      <c r="X45" s="286"/>
      <c r="Y45" s="286"/>
      <c r="Z45" s="286"/>
      <c r="AA45" s="286"/>
      <c r="AB45" s="286"/>
      <c r="AC45" s="286"/>
      <c r="AD45" s="286"/>
      <c r="AE45" s="286"/>
      <c r="AF45" s="286"/>
      <c r="AG45" s="286"/>
      <c r="AH45" s="286"/>
      <c r="AI45" s="286"/>
      <c r="AJ45" s="286"/>
      <c r="AK45" s="286"/>
      <c r="AL45" s="286"/>
      <c r="AM45" s="286"/>
      <c r="AN45" s="286"/>
      <c r="AO45" s="286"/>
      <c r="AP45" s="286"/>
      <c r="AQ45" s="286"/>
      <c r="AR45" s="286"/>
      <c r="AS45" s="286"/>
      <c r="AT45" s="286"/>
      <c r="AU45" s="286"/>
      <c r="AV45" s="286"/>
      <c r="AW45" s="286"/>
      <c r="AX45" s="286"/>
      <c r="AY45" s="286"/>
      <c r="AZ45" s="286"/>
      <c r="BA45" s="286"/>
      <c r="BB45" s="286"/>
      <c r="BC45" s="286"/>
      <c r="BD45" s="286"/>
      <c r="BE45" s="286"/>
      <c r="BF45" s="286"/>
      <c r="BG45" s="286"/>
      <c r="BH45" s="286"/>
      <c r="BI45" s="286"/>
      <c r="BJ45" s="286"/>
      <c r="BK45" s="286"/>
      <c r="BL45" s="286"/>
      <c r="BM45" s="286"/>
      <c r="BN45" s="286"/>
      <c r="BO45" s="286"/>
      <c r="BP45" s="286"/>
      <c r="BQ45" s="286"/>
      <c r="BR45" s="286"/>
      <c r="BS45" s="286"/>
      <c r="BT45" s="286"/>
      <c r="BU45" s="286"/>
      <c r="BV45" s="286"/>
      <c r="BW45" s="286"/>
      <c r="BX45" s="286"/>
      <c r="BY45" s="286"/>
      <c r="BZ45" s="286"/>
      <c r="CA45" s="286"/>
      <c r="CB45" s="286"/>
      <c r="CC45" s="286"/>
      <c r="CD45" s="286"/>
      <c r="CE45" s="286"/>
      <c r="CF45" s="286"/>
      <c r="CG45" s="286"/>
      <c r="CH45" s="286"/>
      <c r="CI45" s="286"/>
      <c r="CJ45" s="286"/>
      <c r="CK45" s="286"/>
      <c r="CL45" s="286"/>
      <c r="CM45" s="286"/>
      <c r="CN45" s="286"/>
      <c r="CO45" s="286"/>
      <c r="CP45" s="286"/>
      <c r="CQ45" s="286"/>
      <c r="CR45" s="286"/>
      <c r="CS45" s="286"/>
      <c r="CT45" s="286"/>
      <c r="CU45" s="286"/>
      <c r="CV45" s="286"/>
      <c r="CW45" s="286"/>
      <c r="CX45" s="286"/>
      <c r="CY45" s="286"/>
      <c r="CZ45" s="286"/>
      <c r="DA45" s="286"/>
      <c r="DB45" s="286"/>
      <c r="DC45" s="286"/>
      <c r="DD45" s="286"/>
      <c r="DE45" s="286"/>
      <c r="DF45" s="286"/>
      <c r="DG45" s="286"/>
      <c r="DH45" s="286"/>
      <c r="DI45" s="286"/>
      <c r="DJ45" s="286"/>
      <c r="DK45" s="286"/>
      <c r="DL45" s="286"/>
      <c r="DM45" s="286"/>
      <c r="DN45" s="286"/>
      <c r="DO45" s="286"/>
      <c r="DP45" s="286"/>
      <c r="DQ45" s="286"/>
      <c r="DR45" s="286"/>
      <c r="DS45" s="286"/>
      <c r="DT45" s="286"/>
      <c r="DU45" s="286"/>
      <c r="DV45" s="286"/>
      <c r="DW45" s="286"/>
      <c r="DX45" s="286"/>
      <c r="DY45" s="286"/>
      <c r="DZ45" s="286"/>
      <c r="EA45" s="286"/>
      <c r="EB45" s="286"/>
      <c r="EC45" s="286"/>
      <c r="ED45" s="286"/>
      <c r="EE45" s="286"/>
      <c r="EF45" s="286"/>
      <c r="EG45" s="286"/>
      <c r="EH45" s="286"/>
      <c r="EI45" s="286"/>
      <c r="EJ45" s="286"/>
      <c r="EK45" s="286"/>
      <c r="EL45" s="286"/>
      <c r="EM45" s="286"/>
      <c r="EN45" s="286"/>
      <c r="EO45" s="286"/>
      <c r="EP45" s="286"/>
      <c r="EQ45" s="286"/>
      <c r="ER45" s="286"/>
      <c r="ES45" s="286"/>
      <c r="ET45" s="286"/>
      <c r="EU45" s="286"/>
      <c r="EV45" s="286"/>
      <c r="EW45" s="286"/>
      <c r="EX45" s="286"/>
      <c r="EY45" s="286"/>
      <c r="EZ45" s="286"/>
      <c r="FA45" s="286"/>
      <c r="FB45" s="286"/>
      <c r="FC45" s="286"/>
      <c r="FD45" s="286"/>
      <c r="FE45" s="286"/>
      <c r="FF45" s="286"/>
      <c r="FG45" s="286"/>
      <c r="FH45" s="286"/>
      <c r="FI45" s="286"/>
      <c r="FJ45" s="286"/>
      <c r="FK45" s="286"/>
      <c r="FL45" s="286"/>
      <c r="FM45" s="286"/>
      <c r="FN45" s="286"/>
      <c r="FO45" s="286"/>
      <c r="FP45" s="286"/>
      <c r="FQ45" s="286"/>
      <c r="FR45" s="286"/>
      <c r="FS45" s="286"/>
      <c r="FT45" s="286"/>
      <c r="FU45" s="286"/>
      <c r="FV45" s="286"/>
      <c r="FW45" s="286"/>
      <c r="FX45" s="286"/>
      <c r="FY45" s="286"/>
      <c r="FZ45" s="286"/>
      <c r="GA45" s="286"/>
      <c r="GB45" s="286"/>
      <c r="GC45" s="286"/>
      <c r="GD45" s="286"/>
      <c r="GE45" s="286"/>
      <c r="GF45" s="286"/>
      <c r="GG45" s="286"/>
      <c r="GH45" s="286"/>
      <c r="GI45" s="286"/>
      <c r="GJ45" s="286"/>
      <c r="GK45" s="286"/>
      <c r="GL45" s="286"/>
      <c r="GM45" s="286"/>
      <c r="GN45" s="286"/>
      <c r="GO45" s="286"/>
      <c r="GP45" s="286"/>
      <c r="GQ45" s="286"/>
      <c r="GR45" s="286"/>
      <c r="GS45" s="286"/>
      <c r="GT45" s="286"/>
      <c r="GU45" s="286"/>
      <c r="GV45" s="286"/>
      <c r="GW45" s="286"/>
      <c r="GX45" s="286"/>
      <c r="GY45" s="286"/>
      <c r="GZ45" s="286"/>
      <c r="HA45" s="286"/>
      <c r="HB45" s="286"/>
      <c r="HC45" s="286"/>
      <c r="HD45" s="286"/>
      <c r="HE45" s="286"/>
      <c r="HF45" s="286"/>
      <c r="HG45" s="286"/>
      <c r="HH45" s="286"/>
      <c r="HI45" s="286"/>
      <c r="HJ45" s="286"/>
      <c r="HK45" s="286"/>
      <c r="HL45" s="286"/>
      <c r="HM45" s="286"/>
      <c r="HN45" s="286"/>
      <c r="HO45" s="286"/>
      <c r="HP45" s="286"/>
      <c r="HQ45" s="286"/>
      <c r="HR45" s="286"/>
      <c r="HS45" s="286"/>
      <c r="HT45" s="286"/>
      <c r="HU45" s="286"/>
      <c r="HV45" s="286"/>
      <c r="HW45" s="286"/>
      <c r="HX45" s="286"/>
      <c r="HY45" s="286"/>
      <c r="HZ45" s="286"/>
      <c r="IA45" s="286"/>
      <c r="IB45" s="286"/>
      <c r="IC45" s="286"/>
      <c r="ID45" s="286"/>
      <c r="IE45" s="286"/>
      <c r="IF45" s="286"/>
      <c r="IG45" s="286"/>
      <c r="IH45" s="286"/>
      <c r="II45" s="286"/>
      <c r="IJ45" s="286"/>
    </row>
    <row r="46" spans="1:244" s="6" customFormat="1" x14ac:dyDescent="0.25">
      <c r="A46" s="7">
        <v>46.45</v>
      </c>
      <c r="B46" s="9" t="s">
        <v>140</v>
      </c>
      <c r="C46" s="9" t="s">
        <v>54</v>
      </c>
      <c r="D46" s="8">
        <v>2007</v>
      </c>
      <c r="E46" s="152" t="s">
        <v>497</v>
      </c>
      <c r="F46" s="12" t="s">
        <v>418</v>
      </c>
      <c r="G46" s="8">
        <v>220528</v>
      </c>
      <c r="H46" s="10" t="s">
        <v>0</v>
      </c>
      <c r="I46" s="8">
        <v>841</v>
      </c>
      <c r="J46" s="73" t="s">
        <v>0</v>
      </c>
      <c r="K46" s="73"/>
      <c r="L46" s="9" t="s">
        <v>156</v>
      </c>
      <c r="M46" s="213">
        <v>138675</v>
      </c>
      <c r="N46" s="6" t="s">
        <v>498</v>
      </c>
      <c r="O46" s="10" t="s">
        <v>153</v>
      </c>
      <c r="P46" s="11" t="s">
        <v>89</v>
      </c>
      <c r="Q46" s="194"/>
      <c r="R46" s="10" t="s">
        <v>38</v>
      </c>
      <c r="S46" s="9"/>
      <c r="T46" s="9"/>
      <c r="U46" s="7">
        <v>35</v>
      </c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</row>
    <row r="47" spans="1:244" s="6" customFormat="1" x14ac:dyDescent="0.25">
      <c r="A47" s="7">
        <v>41.44</v>
      </c>
      <c r="B47" s="9" t="s">
        <v>140</v>
      </c>
      <c r="C47" s="9" t="s">
        <v>54</v>
      </c>
      <c r="D47" s="8">
        <v>2007</v>
      </c>
      <c r="E47" s="6" t="s">
        <v>573</v>
      </c>
      <c r="F47" s="7" t="s">
        <v>567</v>
      </c>
      <c r="G47" s="8">
        <v>220619</v>
      </c>
      <c r="H47" s="8"/>
      <c r="I47" s="8">
        <v>829</v>
      </c>
      <c r="J47" s="8" t="s">
        <v>0</v>
      </c>
      <c r="K47" s="8"/>
      <c r="L47" s="6" t="s">
        <v>156</v>
      </c>
      <c r="M47" s="213">
        <v>138675</v>
      </c>
      <c r="N47" s="6" t="s">
        <v>244</v>
      </c>
      <c r="O47" s="8" t="s">
        <v>441</v>
      </c>
      <c r="P47" s="6" t="s">
        <v>89</v>
      </c>
      <c r="Q47" s="272"/>
      <c r="R47" s="10" t="s">
        <v>38</v>
      </c>
      <c r="U47" s="7">
        <v>36</v>
      </c>
      <c r="V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</row>
    <row r="48" spans="1:244" s="6" customFormat="1" x14ac:dyDescent="0.25">
      <c r="A48" s="7">
        <v>8.3699999999999992</v>
      </c>
      <c r="B48" s="9" t="s">
        <v>140</v>
      </c>
      <c r="C48" s="9" t="s">
        <v>54</v>
      </c>
      <c r="D48" s="8">
        <v>2007</v>
      </c>
      <c r="E48" s="6" t="s">
        <v>148</v>
      </c>
      <c r="F48" s="7" t="s">
        <v>96</v>
      </c>
      <c r="G48" s="8">
        <v>220523</v>
      </c>
      <c r="H48" s="10" t="s">
        <v>438</v>
      </c>
      <c r="I48" s="8">
        <v>778</v>
      </c>
      <c r="J48" s="8">
        <v>388</v>
      </c>
      <c r="K48" s="8"/>
      <c r="L48" s="6" t="s">
        <v>156</v>
      </c>
      <c r="M48" s="213">
        <v>138675</v>
      </c>
      <c r="N48" s="6" t="s">
        <v>244</v>
      </c>
      <c r="O48" s="8" t="s">
        <v>441</v>
      </c>
      <c r="P48" s="6" t="s">
        <v>89</v>
      </c>
      <c r="Q48" s="272"/>
      <c r="R48" s="10" t="s">
        <v>38</v>
      </c>
      <c r="U48" s="7">
        <v>37</v>
      </c>
      <c r="V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</row>
    <row r="49" spans="1:244" s="6" customFormat="1" x14ac:dyDescent="0.25">
      <c r="A49" s="7">
        <v>8.33</v>
      </c>
      <c r="B49" s="9" t="s">
        <v>140</v>
      </c>
      <c r="C49" s="9" t="s">
        <v>54</v>
      </c>
      <c r="D49" s="8">
        <v>2007</v>
      </c>
      <c r="E49" s="152" t="s">
        <v>243</v>
      </c>
      <c r="F49" s="12" t="s">
        <v>240</v>
      </c>
      <c r="G49" s="8">
        <v>220130</v>
      </c>
      <c r="H49" s="10"/>
      <c r="I49" s="8">
        <v>789</v>
      </c>
      <c r="J49" s="73">
        <v>399</v>
      </c>
      <c r="K49" s="73"/>
      <c r="L49" s="9" t="s">
        <v>156</v>
      </c>
      <c r="M49" s="213">
        <v>138675</v>
      </c>
      <c r="N49" s="6" t="s">
        <v>244</v>
      </c>
      <c r="O49" s="10" t="s">
        <v>153</v>
      </c>
      <c r="P49" s="11" t="s">
        <v>89</v>
      </c>
      <c r="Q49" s="194"/>
      <c r="R49" s="10" t="s">
        <v>38</v>
      </c>
      <c r="S49" s="9"/>
      <c r="T49" s="9"/>
      <c r="U49" s="7">
        <v>38</v>
      </c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</row>
    <row r="50" spans="1:244" s="6" customFormat="1" x14ac:dyDescent="0.25">
      <c r="A50" s="7">
        <v>10.38</v>
      </c>
      <c r="B50" s="9" t="s">
        <v>140</v>
      </c>
      <c r="C50" s="9" t="s">
        <v>54</v>
      </c>
      <c r="D50" s="8">
        <v>2007</v>
      </c>
      <c r="E50" s="6" t="s">
        <v>391</v>
      </c>
      <c r="F50" s="7" t="s">
        <v>96</v>
      </c>
      <c r="G50" s="8">
        <v>220714</v>
      </c>
      <c r="H50" s="217" t="s">
        <v>593</v>
      </c>
      <c r="I50" s="8" t="s">
        <v>0</v>
      </c>
      <c r="J50" s="8" t="s">
        <v>0</v>
      </c>
      <c r="K50" s="8"/>
      <c r="L50" s="6" t="s">
        <v>156</v>
      </c>
      <c r="M50" s="213">
        <v>138675</v>
      </c>
      <c r="N50" s="6" t="s">
        <v>244</v>
      </c>
      <c r="O50" s="8" t="s">
        <v>441</v>
      </c>
      <c r="P50" s="6" t="s">
        <v>89</v>
      </c>
      <c r="Q50" s="272"/>
      <c r="R50" s="10" t="s">
        <v>38</v>
      </c>
      <c r="U50" s="7">
        <v>39</v>
      </c>
      <c r="V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</row>
    <row r="51" spans="1:244" x14ac:dyDescent="0.25">
      <c r="A51" s="7">
        <v>19.18</v>
      </c>
      <c r="B51" s="9" t="s">
        <v>140</v>
      </c>
      <c r="C51" s="9" t="s">
        <v>54</v>
      </c>
      <c r="D51" s="8">
        <v>2007</v>
      </c>
      <c r="E51" s="6" t="s">
        <v>559</v>
      </c>
      <c r="F51" s="7" t="s">
        <v>96</v>
      </c>
      <c r="G51" s="8">
        <v>220620</v>
      </c>
      <c r="H51" s="8"/>
      <c r="I51" s="8">
        <v>0</v>
      </c>
      <c r="J51" s="8"/>
      <c r="K51" s="8"/>
      <c r="L51" s="6" t="s">
        <v>156</v>
      </c>
      <c r="M51" s="213">
        <v>138675</v>
      </c>
      <c r="N51" s="6" t="s">
        <v>267</v>
      </c>
      <c r="O51" s="8" t="s">
        <v>153</v>
      </c>
      <c r="P51" s="11" t="s">
        <v>89</v>
      </c>
      <c r="Q51" s="272"/>
      <c r="R51" s="10" t="s">
        <v>38</v>
      </c>
      <c r="S51" s="6"/>
      <c r="T51" s="6"/>
      <c r="U51" s="7">
        <v>40</v>
      </c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</row>
    <row r="52" spans="1:244" x14ac:dyDescent="0.25">
      <c r="A52" s="102">
        <v>1.25</v>
      </c>
      <c r="B52" s="6" t="s">
        <v>140</v>
      </c>
      <c r="C52" s="6" t="s">
        <v>54</v>
      </c>
      <c r="D52" s="8">
        <v>2007</v>
      </c>
      <c r="E52" s="6" t="s">
        <v>147</v>
      </c>
      <c r="F52" s="7" t="s">
        <v>175</v>
      </c>
      <c r="G52" s="8">
        <v>211124</v>
      </c>
      <c r="H52" s="230"/>
      <c r="I52" s="8">
        <v>838</v>
      </c>
      <c r="J52" s="8"/>
      <c r="K52" s="8"/>
      <c r="L52" s="7" t="s">
        <v>156</v>
      </c>
      <c r="M52" s="7" t="s">
        <v>158</v>
      </c>
      <c r="N52" s="6" t="s">
        <v>90</v>
      </c>
      <c r="O52" s="230" t="s">
        <v>153</v>
      </c>
      <c r="P52" s="6" t="s">
        <v>89</v>
      </c>
      <c r="R52" s="10" t="s">
        <v>38</v>
      </c>
      <c r="S52" s="6" t="s">
        <v>177</v>
      </c>
      <c r="T52" s="195" t="s">
        <v>231</v>
      </c>
      <c r="U52" s="7">
        <v>41</v>
      </c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</row>
    <row r="53" spans="1:244" x14ac:dyDescent="0.25">
      <c r="A53" s="102">
        <v>1.33</v>
      </c>
      <c r="B53" s="9" t="s">
        <v>140</v>
      </c>
      <c r="C53" s="9" t="s">
        <v>54</v>
      </c>
      <c r="D53" s="8">
        <v>2007</v>
      </c>
      <c r="E53" s="152" t="s">
        <v>147</v>
      </c>
      <c r="F53" s="12" t="s">
        <v>175</v>
      </c>
      <c r="G53" s="8">
        <v>221130</v>
      </c>
      <c r="H53" s="8"/>
      <c r="I53" s="8">
        <v>906</v>
      </c>
      <c r="J53" s="73">
        <v>478</v>
      </c>
      <c r="L53" s="9" t="s">
        <v>156</v>
      </c>
      <c r="M53" s="213">
        <v>138675</v>
      </c>
      <c r="N53" s="6" t="s">
        <v>90</v>
      </c>
      <c r="O53" s="10" t="s">
        <v>153</v>
      </c>
      <c r="P53" s="11" t="s">
        <v>89</v>
      </c>
      <c r="R53" s="10" t="s">
        <v>38</v>
      </c>
      <c r="U53" s="7">
        <v>42</v>
      </c>
    </row>
    <row r="54" spans="1:244" x14ac:dyDescent="0.25">
      <c r="A54" s="7">
        <v>1.65</v>
      </c>
      <c r="B54" s="9" t="s">
        <v>140</v>
      </c>
      <c r="C54" s="9" t="s">
        <v>54</v>
      </c>
      <c r="D54" s="8">
        <v>2007</v>
      </c>
      <c r="E54" s="6" t="s">
        <v>457</v>
      </c>
      <c r="F54" s="7" t="s">
        <v>616</v>
      </c>
      <c r="G54" s="8">
        <v>220806</v>
      </c>
      <c r="H54" s="8"/>
      <c r="I54" s="8">
        <v>895</v>
      </c>
      <c r="J54" s="8">
        <v>511</v>
      </c>
      <c r="K54" s="8"/>
      <c r="L54" s="6" t="s">
        <v>156</v>
      </c>
      <c r="M54" s="213">
        <v>138675</v>
      </c>
      <c r="N54" s="6" t="s">
        <v>90</v>
      </c>
      <c r="O54" s="8" t="s">
        <v>441</v>
      </c>
      <c r="P54" s="6" t="s">
        <v>89</v>
      </c>
      <c r="Q54" s="272"/>
      <c r="R54" s="10" t="s">
        <v>38</v>
      </c>
      <c r="S54" s="6"/>
      <c r="T54" s="6"/>
      <c r="U54" s="7">
        <v>43</v>
      </c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</row>
    <row r="55" spans="1:244" x14ac:dyDescent="0.25">
      <c r="A55" s="7">
        <v>1.54</v>
      </c>
      <c r="B55" s="9" t="s">
        <v>140</v>
      </c>
      <c r="C55" s="9" t="s">
        <v>54</v>
      </c>
      <c r="D55" s="8">
        <v>2007</v>
      </c>
      <c r="E55" s="152" t="s">
        <v>242</v>
      </c>
      <c r="F55" s="12" t="s">
        <v>240</v>
      </c>
      <c r="G55" s="8">
        <v>220219</v>
      </c>
      <c r="I55" s="8">
        <v>818</v>
      </c>
      <c r="J55" s="73">
        <v>397</v>
      </c>
      <c r="L55" s="9" t="s">
        <v>156</v>
      </c>
      <c r="M55" s="213">
        <v>138675</v>
      </c>
      <c r="N55" s="6" t="s">
        <v>90</v>
      </c>
      <c r="O55" s="10" t="s">
        <v>153</v>
      </c>
      <c r="P55" s="11" t="s">
        <v>89</v>
      </c>
      <c r="R55" s="10" t="s">
        <v>38</v>
      </c>
      <c r="U55" s="7">
        <v>44</v>
      </c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</row>
    <row r="56" spans="1:244" x14ac:dyDescent="0.25">
      <c r="A56" s="7">
        <v>8.91</v>
      </c>
      <c r="B56" s="9" t="s">
        <v>140</v>
      </c>
      <c r="C56" s="9" t="s">
        <v>54</v>
      </c>
      <c r="D56" s="10" t="s">
        <v>642</v>
      </c>
      <c r="E56" s="11" t="s">
        <v>288</v>
      </c>
      <c r="F56" s="12" t="s">
        <v>96</v>
      </c>
      <c r="G56" s="8">
        <v>220905</v>
      </c>
      <c r="I56" s="8">
        <v>416</v>
      </c>
      <c r="L56" s="9" t="s">
        <v>156</v>
      </c>
      <c r="M56" s="213">
        <v>138675</v>
      </c>
      <c r="N56" s="11" t="s">
        <v>267</v>
      </c>
      <c r="O56" s="10" t="s">
        <v>153</v>
      </c>
      <c r="P56" s="11" t="s">
        <v>89</v>
      </c>
      <c r="R56" s="10" t="s">
        <v>38</v>
      </c>
      <c r="U56" s="7">
        <v>45</v>
      </c>
    </row>
    <row r="57" spans="1:244" s="6" customFormat="1" x14ac:dyDescent="0.25">
      <c r="A57" s="102">
        <v>5.47</v>
      </c>
      <c r="B57" s="9" t="s">
        <v>140</v>
      </c>
      <c r="C57" s="9" t="s">
        <v>54</v>
      </c>
      <c r="D57" s="8">
        <v>2007</v>
      </c>
      <c r="E57" s="152" t="s">
        <v>406</v>
      </c>
      <c r="F57" s="12" t="s">
        <v>619</v>
      </c>
      <c r="G57" s="8">
        <v>220813</v>
      </c>
      <c r="H57" s="10" t="s">
        <v>504</v>
      </c>
      <c r="I57" s="8">
        <v>864</v>
      </c>
      <c r="J57" s="73">
        <v>484</v>
      </c>
      <c r="K57" s="73"/>
      <c r="L57" s="9" t="s">
        <v>156</v>
      </c>
      <c r="M57" s="213">
        <v>138675</v>
      </c>
      <c r="N57" s="6" t="s">
        <v>90</v>
      </c>
      <c r="O57" s="10" t="s">
        <v>153</v>
      </c>
      <c r="P57" s="11" t="s">
        <v>89</v>
      </c>
      <c r="Q57" s="194"/>
      <c r="R57" s="10" t="s">
        <v>38</v>
      </c>
      <c r="S57" s="9"/>
      <c r="T57" s="9"/>
      <c r="U57" s="7">
        <v>46</v>
      </c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</row>
    <row r="58" spans="1:244" s="286" customFormat="1" ht="13.8" customHeight="1" x14ac:dyDescent="0.25">
      <c r="A58" s="102">
        <v>5.0999999999999996</v>
      </c>
      <c r="B58" s="9" t="s">
        <v>140</v>
      </c>
      <c r="C58" s="9" t="s">
        <v>54</v>
      </c>
      <c r="D58" s="8">
        <v>2007</v>
      </c>
      <c r="E58" s="152" t="s">
        <v>241</v>
      </c>
      <c r="F58" s="12" t="s">
        <v>240</v>
      </c>
      <c r="G58" s="8">
        <v>220129</v>
      </c>
      <c r="H58" s="10"/>
      <c r="I58" s="8">
        <v>790</v>
      </c>
      <c r="J58" s="73">
        <v>396</v>
      </c>
      <c r="K58" s="73"/>
      <c r="L58" s="9" t="s">
        <v>156</v>
      </c>
      <c r="M58" s="213">
        <v>138675</v>
      </c>
      <c r="N58" s="6" t="s">
        <v>90</v>
      </c>
      <c r="O58" s="10" t="s">
        <v>153</v>
      </c>
      <c r="P58" s="11" t="s">
        <v>89</v>
      </c>
      <c r="Q58" s="194"/>
      <c r="R58" s="10" t="s">
        <v>38</v>
      </c>
      <c r="S58" s="9"/>
      <c r="T58" s="9"/>
      <c r="U58" s="7">
        <v>47</v>
      </c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</row>
    <row r="59" spans="1:244" x14ac:dyDescent="0.25">
      <c r="A59" s="7">
        <v>2.15</v>
      </c>
      <c r="B59" s="9" t="s">
        <v>140</v>
      </c>
      <c r="C59" s="9" t="s">
        <v>54</v>
      </c>
      <c r="D59" s="8">
        <v>2007</v>
      </c>
      <c r="E59" s="152" t="s">
        <v>49</v>
      </c>
      <c r="F59" s="12" t="s">
        <v>235</v>
      </c>
      <c r="G59" s="8">
        <v>220117</v>
      </c>
      <c r="I59" s="8">
        <v>635</v>
      </c>
      <c r="J59" s="73">
        <v>29</v>
      </c>
      <c r="L59" s="9" t="s">
        <v>156</v>
      </c>
      <c r="M59" s="213">
        <v>138675</v>
      </c>
      <c r="N59" s="6" t="s">
        <v>90</v>
      </c>
      <c r="O59" s="10" t="s">
        <v>153</v>
      </c>
      <c r="P59" s="11" t="s">
        <v>89</v>
      </c>
      <c r="R59" s="10" t="s">
        <v>38</v>
      </c>
      <c r="U59" s="7">
        <v>48</v>
      </c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</row>
    <row r="60" spans="1:244" x14ac:dyDescent="0.25">
      <c r="A60" s="102">
        <v>2.2999999999999998</v>
      </c>
      <c r="B60" s="6" t="s">
        <v>140</v>
      </c>
      <c r="C60" s="6" t="s">
        <v>54</v>
      </c>
      <c r="D60" s="8">
        <v>2007</v>
      </c>
      <c r="E60" s="6" t="s">
        <v>49</v>
      </c>
      <c r="F60" s="7" t="s">
        <v>175</v>
      </c>
      <c r="G60" s="8">
        <v>211124</v>
      </c>
      <c r="H60" s="230"/>
      <c r="I60" s="8">
        <v>710</v>
      </c>
      <c r="J60" s="8"/>
      <c r="K60" s="8"/>
      <c r="L60" s="7" t="s">
        <v>156</v>
      </c>
      <c r="M60" s="7" t="s">
        <v>158</v>
      </c>
      <c r="N60" s="6" t="s">
        <v>90</v>
      </c>
      <c r="O60" s="230" t="s">
        <v>153</v>
      </c>
      <c r="P60" s="11" t="s">
        <v>89</v>
      </c>
      <c r="R60" s="10" t="s">
        <v>38</v>
      </c>
      <c r="S60" s="6" t="s">
        <v>177</v>
      </c>
      <c r="T60" s="195" t="s">
        <v>231</v>
      </c>
      <c r="U60" s="7">
        <v>49</v>
      </c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</row>
    <row r="61" spans="1:244" x14ac:dyDescent="0.25">
      <c r="A61" s="7">
        <v>17.16</v>
      </c>
      <c r="B61" s="9" t="s">
        <v>140</v>
      </c>
      <c r="C61" s="9" t="s">
        <v>54</v>
      </c>
      <c r="D61" s="8">
        <v>2007</v>
      </c>
      <c r="E61" s="6" t="s">
        <v>577</v>
      </c>
      <c r="F61" s="7" t="s">
        <v>96</v>
      </c>
      <c r="G61" s="8">
        <v>220620</v>
      </c>
      <c r="H61" s="8"/>
      <c r="I61" s="8">
        <v>0</v>
      </c>
      <c r="J61" s="8"/>
      <c r="K61" s="8"/>
      <c r="L61" s="6" t="s">
        <v>156</v>
      </c>
      <c r="M61" s="213">
        <v>138675</v>
      </c>
      <c r="N61" s="6" t="s">
        <v>267</v>
      </c>
      <c r="O61" s="8" t="s">
        <v>153</v>
      </c>
      <c r="P61" s="11" t="s">
        <v>89</v>
      </c>
      <c r="R61" s="10" t="s">
        <v>38</v>
      </c>
      <c r="S61" s="6"/>
      <c r="T61" s="6"/>
      <c r="U61" s="7">
        <v>50</v>
      </c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</row>
    <row r="62" spans="1:244" x14ac:dyDescent="0.25">
      <c r="A62" s="7">
        <v>19.32</v>
      </c>
      <c r="B62" s="9" t="s">
        <v>140</v>
      </c>
      <c r="C62" s="9" t="s">
        <v>54</v>
      </c>
      <c r="D62" s="8">
        <v>2007</v>
      </c>
      <c r="E62" s="6" t="s">
        <v>747</v>
      </c>
      <c r="F62" s="7" t="s">
        <v>96</v>
      </c>
      <c r="G62" s="8">
        <v>220425</v>
      </c>
      <c r="H62" s="8"/>
      <c r="I62" s="8">
        <v>0</v>
      </c>
      <c r="J62" s="8"/>
      <c r="K62" s="8"/>
      <c r="L62" s="6" t="s">
        <v>156</v>
      </c>
      <c r="M62" s="213">
        <v>138675</v>
      </c>
      <c r="N62" s="6" t="s">
        <v>267</v>
      </c>
      <c r="O62" s="8" t="s">
        <v>153</v>
      </c>
      <c r="P62" s="11" t="s">
        <v>89</v>
      </c>
      <c r="R62" s="10" t="s">
        <v>38</v>
      </c>
      <c r="S62" s="6"/>
      <c r="T62" s="6"/>
      <c r="U62" s="7">
        <v>51</v>
      </c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</row>
    <row r="63" spans="1:244" x14ac:dyDescent="0.25">
      <c r="A63" s="7">
        <v>18.79</v>
      </c>
      <c r="B63" s="9" t="s">
        <v>140</v>
      </c>
      <c r="C63" s="9" t="s">
        <v>649</v>
      </c>
      <c r="D63" s="10" t="s">
        <v>642</v>
      </c>
      <c r="E63" s="11" t="s">
        <v>559</v>
      </c>
      <c r="F63" s="12" t="s">
        <v>96</v>
      </c>
      <c r="G63" s="8">
        <v>220905</v>
      </c>
      <c r="I63" s="8">
        <v>0</v>
      </c>
      <c r="L63" s="9" t="s">
        <v>156</v>
      </c>
      <c r="M63" s="213">
        <v>138675</v>
      </c>
      <c r="N63" s="11" t="s">
        <v>267</v>
      </c>
      <c r="O63" s="10" t="s">
        <v>153</v>
      </c>
      <c r="P63" s="11" t="s">
        <v>89</v>
      </c>
      <c r="R63" s="10" t="s">
        <v>38</v>
      </c>
      <c r="U63" s="7">
        <v>52</v>
      </c>
    </row>
    <row r="64" spans="1:244" x14ac:dyDescent="0.25">
      <c r="A64" s="7">
        <v>2.46</v>
      </c>
      <c r="B64" s="6" t="s">
        <v>140</v>
      </c>
      <c r="C64" s="6" t="s">
        <v>649</v>
      </c>
      <c r="D64" s="8">
        <v>2007</v>
      </c>
      <c r="E64" s="6" t="s">
        <v>49</v>
      </c>
      <c r="F64" s="12" t="s">
        <v>175</v>
      </c>
      <c r="G64" s="10" t="s">
        <v>891</v>
      </c>
      <c r="H64" s="8"/>
      <c r="I64" s="145">
        <v>790</v>
      </c>
      <c r="J64" s="145">
        <v>333</v>
      </c>
      <c r="K64" s="145"/>
      <c r="L64" s="9" t="s">
        <v>156</v>
      </c>
      <c r="M64" s="213">
        <v>138675</v>
      </c>
      <c r="N64" s="11" t="s">
        <v>90</v>
      </c>
      <c r="O64" s="8" t="s">
        <v>153</v>
      </c>
      <c r="P64" s="6" t="s">
        <v>89</v>
      </c>
      <c r="Q64" s="272"/>
      <c r="R64" s="8" t="s">
        <v>38</v>
      </c>
      <c r="S64" s="6"/>
      <c r="T64" s="6"/>
      <c r="U64" s="7">
        <v>53</v>
      </c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</row>
    <row r="65" spans="1:244" x14ac:dyDescent="0.25">
      <c r="A65" s="7">
        <v>9.43</v>
      </c>
      <c r="B65" s="9" t="s">
        <v>140</v>
      </c>
      <c r="C65" s="9" t="s">
        <v>649</v>
      </c>
      <c r="D65" s="8">
        <v>2007</v>
      </c>
      <c r="E65" s="11" t="s">
        <v>768</v>
      </c>
      <c r="F65" s="12" t="s">
        <v>96</v>
      </c>
      <c r="G65" s="8">
        <v>220914</v>
      </c>
      <c r="H65" s="10" t="s">
        <v>504</v>
      </c>
      <c r="I65" s="73">
        <v>663</v>
      </c>
      <c r="J65" s="73">
        <v>262</v>
      </c>
      <c r="K65" s="10"/>
      <c r="L65" s="9" t="s">
        <v>156</v>
      </c>
      <c r="M65" s="213">
        <v>138675</v>
      </c>
      <c r="N65" s="11" t="s">
        <v>90</v>
      </c>
      <c r="O65" s="73" t="s">
        <v>153</v>
      </c>
      <c r="P65" s="11" t="s">
        <v>89</v>
      </c>
      <c r="R65" s="10" t="s">
        <v>38</v>
      </c>
      <c r="U65" s="7">
        <v>54</v>
      </c>
    </row>
    <row r="66" spans="1:244" x14ac:dyDescent="0.25">
      <c r="A66" s="7">
        <v>8.8000000000000007</v>
      </c>
      <c r="B66" s="9" t="s">
        <v>377</v>
      </c>
      <c r="C66" s="9" t="s">
        <v>361</v>
      </c>
      <c r="D66" s="8">
        <v>2014</v>
      </c>
      <c r="E66" s="11" t="s">
        <v>356</v>
      </c>
      <c r="F66" s="12" t="s">
        <v>415</v>
      </c>
      <c r="G66" s="10" t="s">
        <v>416</v>
      </c>
      <c r="H66" s="10" t="s">
        <v>362</v>
      </c>
      <c r="I66" s="8">
        <v>160</v>
      </c>
      <c r="J66" s="146"/>
      <c r="K66" s="10"/>
      <c r="L66" s="9" t="s">
        <v>157</v>
      </c>
      <c r="M66" s="154" t="s">
        <v>250</v>
      </c>
      <c r="N66" s="11" t="s">
        <v>244</v>
      </c>
      <c r="O66" s="10" t="s">
        <v>375</v>
      </c>
      <c r="P66" s="11" t="s">
        <v>89</v>
      </c>
      <c r="Q66" s="273" t="s">
        <v>541</v>
      </c>
      <c r="R66" s="10" t="s">
        <v>38</v>
      </c>
      <c r="U66" s="7">
        <v>55</v>
      </c>
    </row>
    <row r="67" spans="1:244" x14ac:dyDescent="0.25">
      <c r="A67" s="7">
        <v>3.49</v>
      </c>
      <c r="B67" s="9" t="s">
        <v>377</v>
      </c>
      <c r="C67" s="9" t="s">
        <v>361</v>
      </c>
      <c r="D67" s="8">
        <v>2014</v>
      </c>
      <c r="E67" s="11" t="s">
        <v>702</v>
      </c>
      <c r="F67" s="12" t="s">
        <v>415</v>
      </c>
      <c r="G67" s="10" t="s">
        <v>416</v>
      </c>
      <c r="I67" s="8">
        <v>684</v>
      </c>
      <c r="J67" s="146"/>
      <c r="K67" s="10"/>
      <c r="L67" s="9" t="s">
        <v>157</v>
      </c>
      <c r="M67" s="154" t="s">
        <v>250</v>
      </c>
      <c r="N67" s="11" t="s">
        <v>267</v>
      </c>
      <c r="O67" s="10" t="s">
        <v>375</v>
      </c>
      <c r="P67" s="11" t="s">
        <v>89</v>
      </c>
      <c r="Q67" s="273" t="s">
        <v>541</v>
      </c>
      <c r="R67" s="10" t="s">
        <v>38</v>
      </c>
      <c r="U67" s="7">
        <v>56</v>
      </c>
    </row>
    <row r="68" spans="1:244" x14ac:dyDescent="0.25">
      <c r="A68" s="7">
        <v>1.96</v>
      </c>
      <c r="B68" s="9" t="s">
        <v>377</v>
      </c>
      <c r="C68" s="9" t="s">
        <v>361</v>
      </c>
      <c r="D68" s="8">
        <v>2014</v>
      </c>
      <c r="E68" s="11" t="s">
        <v>408</v>
      </c>
      <c r="F68" s="12" t="s">
        <v>415</v>
      </c>
      <c r="G68" s="10" t="s">
        <v>416</v>
      </c>
      <c r="H68" s="10" t="s">
        <v>412</v>
      </c>
      <c r="I68" s="8">
        <v>550</v>
      </c>
      <c r="J68" s="146"/>
      <c r="K68" s="10"/>
      <c r="L68" s="9" t="s">
        <v>157</v>
      </c>
      <c r="M68" s="154" t="s">
        <v>250</v>
      </c>
      <c r="N68" s="11" t="s">
        <v>90</v>
      </c>
      <c r="O68" s="10" t="s">
        <v>375</v>
      </c>
      <c r="P68" s="11" t="s">
        <v>89</v>
      </c>
      <c r="Q68" s="273" t="s">
        <v>541</v>
      </c>
      <c r="R68" s="10" t="s">
        <v>38</v>
      </c>
      <c r="U68" s="7">
        <v>57</v>
      </c>
    </row>
    <row r="69" spans="1:244" x14ac:dyDescent="0.25">
      <c r="A69" s="102">
        <v>6.7</v>
      </c>
      <c r="B69" s="9" t="s">
        <v>377</v>
      </c>
      <c r="C69" s="9" t="s">
        <v>361</v>
      </c>
      <c r="D69" s="8">
        <v>2014</v>
      </c>
      <c r="E69" s="11" t="s">
        <v>414</v>
      </c>
      <c r="F69" s="12" t="s">
        <v>415</v>
      </c>
      <c r="G69" s="10" t="s">
        <v>416</v>
      </c>
      <c r="I69" s="8">
        <v>435</v>
      </c>
      <c r="J69" s="146"/>
      <c r="K69" s="10"/>
      <c r="L69" s="9" t="s">
        <v>157</v>
      </c>
      <c r="M69" s="154" t="s">
        <v>250</v>
      </c>
      <c r="N69" s="11" t="s">
        <v>267</v>
      </c>
      <c r="O69" s="10" t="s">
        <v>375</v>
      </c>
      <c r="P69" s="11" t="s">
        <v>89</v>
      </c>
      <c r="Q69" s="273" t="s">
        <v>541</v>
      </c>
      <c r="R69" s="10" t="s">
        <v>38</v>
      </c>
      <c r="U69" s="7">
        <v>58</v>
      </c>
    </row>
    <row r="70" spans="1:244" x14ac:dyDescent="0.25">
      <c r="A70" s="9" t="s">
        <v>726</v>
      </c>
      <c r="B70" s="9" t="s">
        <v>371</v>
      </c>
      <c r="C70" s="9" t="s">
        <v>372</v>
      </c>
      <c r="D70" s="8">
        <v>2012</v>
      </c>
      <c r="E70" s="11" t="s">
        <v>356</v>
      </c>
      <c r="F70" s="12" t="s">
        <v>415</v>
      </c>
      <c r="G70" s="8">
        <v>220831</v>
      </c>
      <c r="H70" s="10" t="s">
        <v>413</v>
      </c>
      <c r="I70" s="8">
        <v>0</v>
      </c>
      <c r="L70" s="9" t="s">
        <v>157</v>
      </c>
      <c r="M70" s="73" t="s">
        <v>250</v>
      </c>
      <c r="N70" s="11" t="s">
        <v>244</v>
      </c>
      <c r="O70" s="10" t="s">
        <v>370</v>
      </c>
      <c r="P70" s="11" t="s">
        <v>89</v>
      </c>
      <c r="Q70" s="273"/>
      <c r="R70" s="10" t="s">
        <v>38</v>
      </c>
      <c r="U70" s="7">
        <v>59</v>
      </c>
    </row>
    <row r="71" spans="1:244" x14ac:dyDescent="0.25">
      <c r="A71" s="7" t="s">
        <v>727</v>
      </c>
      <c r="B71" s="9" t="s">
        <v>371</v>
      </c>
      <c r="C71" s="9" t="s">
        <v>372</v>
      </c>
      <c r="D71" s="8">
        <v>2012</v>
      </c>
      <c r="E71" s="11" t="s">
        <v>148</v>
      </c>
      <c r="F71" s="12" t="s">
        <v>415</v>
      </c>
      <c r="G71" s="8">
        <v>220831</v>
      </c>
      <c r="H71" s="10" t="s">
        <v>685</v>
      </c>
      <c r="I71" s="8">
        <v>0</v>
      </c>
      <c r="L71" s="9" t="s">
        <v>157</v>
      </c>
      <c r="M71" s="73" t="s">
        <v>250</v>
      </c>
      <c r="N71" s="11" t="s">
        <v>244</v>
      </c>
      <c r="O71" s="10" t="s">
        <v>370</v>
      </c>
      <c r="P71" s="11" t="s">
        <v>89</v>
      </c>
      <c r="Q71" s="273"/>
      <c r="R71" s="10" t="s">
        <v>38</v>
      </c>
      <c r="U71" s="7">
        <v>60</v>
      </c>
    </row>
    <row r="72" spans="1:244" x14ac:dyDescent="0.25">
      <c r="A72" s="7">
        <v>19.7</v>
      </c>
      <c r="B72" s="9" t="s">
        <v>371</v>
      </c>
      <c r="C72" s="9" t="s">
        <v>372</v>
      </c>
      <c r="D72" s="8">
        <v>2012</v>
      </c>
      <c r="E72" s="11" t="s">
        <v>391</v>
      </c>
      <c r="F72" s="12" t="s">
        <v>415</v>
      </c>
      <c r="G72" s="10" t="s">
        <v>416</v>
      </c>
      <c r="H72" s="10" t="s">
        <v>394</v>
      </c>
      <c r="I72" s="8">
        <v>0</v>
      </c>
      <c r="J72" s="146"/>
      <c r="K72" s="10"/>
      <c r="L72" s="9" t="s">
        <v>157</v>
      </c>
      <c r="M72" s="154" t="s">
        <v>250</v>
      </c>
      <c r="N72" s="11" t="s">
        <v>244</v>
      </c>
      <c r="O72" s="10" t="s">
        <v>370</v>
      </c>
      <c r="P72" s="11" t="s">
        <v>89</v>
      </c>
      <c r="Q72" s="273" t="s">
        <v>540</v>
      </c>
      <c r="R72" s="10" t="s">
        <v>38</v>
      </c>
      <c r="U72" s="7">
        <v>61</v>
      </c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</row>
    <row r="73" spans="1:244" x14ac:dyDescent="0.25">
      <c r="A73" s="7">
        <v>10.68</v>
      </c>
      <c r="B73" s="9" t="s">
        <v>371</v>
      </c>
      <c r="C73" s="9" t="s">
        <v>372</v>
      </c>
      <c r="D73" s="8">
        <v>2012</v>
      </c>
      <c r="E73" s="174" t="s">
        <v>836</v>
      </c>
      <c r="F73" s="12" t="s">
        <v>415</v>
      </c>
      <c r="G73" s="8">
        <v>220831</v>
      </c>
      <c r="I73" s="8">
        <v>59</v>
      </c>
      <c r="L73" s="9" t="s">
        <v>157</v>
      </c>
      <c r="M73" s="73" t="s">
        <v>250</v>
      </c>
      <c r="N73" s="11" t="s">
        <v>267</v>
      </c>
      <c r="O73" s="10" t="s">
        <v>370</v>
      </c>
      <c r="P73" s="11" t="s">
        <v>89</v>
      </c>
      <c r="Q73" s="273"/>
      <c r="R73" s="10" t="s">
        <v>38</v>
      </c>
      <c r="U73" s="7">
        <v>62</v>
      </c>
    </row>
    <row r="74" spans="1:244" x14ac:dyDescent="0.25">
      <c r="A74" s="7">
        <v>3.28</v>
      </c>
      <c r="B74" s="9" t="s">
        <v>371</v>
      </c>
      <c r="C74" s="9" t="s">
        <v>372</v>
      </c>
      <c r="D74" s="8">
        <v>2012</v>
      </c>
      <c r="E74" s="11" t="s">
        <v>702</v>
      </c>
      <c r="F74" s="12" t="s">
        <v>415</v>
      </c>
      <c r="G74" s="10" t="s">
        <v>416</v>
      </c>
      <c r="I74" s="8">
        <v>659</v>
      </c>
      <c r="J74" s="146"/>
      <c r="K74" s="10"/>
      <c r="L74" s="9" t="s">
        <v>157</v>
      </c>
      <c r="M74" s="154" t="s">
        <v>250</v>
      </c>
      <c r="N74" s="11" t="s">
        <v>267</v>
      </c>
      <c r="O74" s="10" t="s">
        <v>370</v>
      </c>
      <c r="P74" s="11" t="s">
        <v>89</v>
      </c>
      <c r="Q74" s="273" t="s">
        <v>540</v>
      </c>
      <c r="R74" s="10" t="s">
        <v>38</v>
      </c>
      <c r="U74" s="7">
        <v>63</v>
      </c>
    </row>
    <row r="75" spans="1:244" x14ac:dyDescent="0.25">
      <c r="A75" s="7">
        <v>1.91</v>
      </c>
      <c r="B75" s="9" t="s">
        <v>371</v>
      </c>
      <c r="C75" s="9" t="s">
        <v>372</v>
      </c>
      <c r="D75" s="8">
        <v>2012</v>
      </c>
      <c r="E75" s="11" t="s">
        <v>408</v>
      </c>
      <c r="F75" s="12" t="s">
        <v>415</v>
      </c>
      <c r="G75" s="8">
        <v>220831</v>
      </c>
      <c r="H75" s="10" t="s">
        <v>675</v>
      </c>
      <c r="I75" s="8">
        <v>540</v>
      </c>
      <c r="L75" s="9" t="s">
        <v>157</v>
      </c>
      <c r="M75" s="73" t="s">
        <v>250</v>
      </c>
      <c r="N75" s="11" t="s">
        <v>90</v>
      </c>
      <c r="O75" s="10" t="s">
        <v>370</v>
      </c>
      <c r="P75" s="11" t="s">
        <v>89</v>
      </c>
      <c r="Q75" s="273"/>
      <c r="R75" s="10" t="s">
        <v>38</v>
      </c>
      <c r="U75" s="7">
        <v>64</v>
      </c>
    </row>
    <row r="76" spans="1:244" x14ac:dyDescent="0.25">
      <c r="A76" s="7">
        <v>5.58</v>
      </c>
      <c r="B76" s="9" t="s">
        <v>371</v>
      </c>
      <c r="C76" s="9" t="s">
        <v>372</v>
      </c>
      <c r="D76" s="8">
        <v>2012</v>
      </c>
      <c r="E76" s="11" t="s">
        <v>414</v>
      </c>
      <c r="F76" s="12" t="s">
        <v>415</v>
      </c>
      <c r="G76" s="10" t="s">
        <v>416</v>
      </c>
      <c r="I76" s="8">
        <v>379</v>
      </c>
      <c r="J76" s="146"/>
      <c r="K76" s="10"/>
      <c r="L76" s="9" t="s">
        <v>157</v>
      </c>
      <c r="M76" s="154" t="s">
        <v>250</v>
      </c>
      <c r="N76" s="11" t="s">
        <v>267</v>
      </c>
      <c r="O76" s="10" t="s">
        <v>370</v>
      </c>
      <c r="P76" s="11" t="s">
        <v>89</v>
      </c>
      <c r="Q76" s="273" t="s">
        <v>540</v>
      </c>
      <c r="R76" s="10" t="s">
        <v>38</v>
      </c>
      <c r="U76" s="7">
        <v>65</v>
      </c>
    </row>
    <row r="77" spans="1:244" x14ac:dyDescent="0.25">
      <c r="A77" s="56" t="s">
        <v>832</v>
      </c>
      <c r="B77" s="103" t="s">
        <v>445</v>
      </c>
      <c r="C77" s="6" t="s">
        <v>446</v>
      </c>
      <c r="D77" s="214">
        <v>1970</v>
      </c>
      <c r="E77" s="247" t="s">
        <v>276</v>
      </c>
      <c r="F77" s="153" t="s">
        <v>830</v>
      </c>
      <c r="G77" s="145">
        <v>221001</v>
      </c>
      <c r="H77" s="214"/>
      <c r="I77" s="157"/>
      <c r="J77" s="157" t="s">
        <v>0</v>
      </c>
      <c r="K77" s="157"/>
      <c r="L77" s="6" t="s">
        <v>156</v>
      </c>
      <c r="M77" s="7" t="s">
        <v>21</v>
      </c>
      <c r="N77" s="6" t="s">
        <v>244</v>
      </c>
      <c r="O77" s="157" t="s">
        <v>510</v>
      </c>
      <c r="P77" s="11" t="s">
        <v>89</v>
      </c>
      <c r="Q77" s="272"/>
      <c r="R77" s="10" t="s">
        <v>38</v>
      </c>
      <c r="S77" s="6"/>
      <c r="T77" s="6"/>
      <c r="U77" s="7">
        <v>66</v>
      </c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</row>
    <row r="78" spans="1:244" x14ac:dyDescent="0.25">
      <c r="A78" s="9" t="s">
        <v>572</v>
      </c>
      <c r="B78" s="9" t="s">
        <v>274</v>
      </c>
      <c r="C78" s="9" t="s">
        <v>275</v>
      </c>
      <c r="D78" s="8">
        <v>1977</v>
      </c>
      <c r="E78" s="152" t="s">
        <v>276</v>
      </c>
      <c r="F78" s="12" t="s">
        <v>571</v>
      </c>
      <c r="G78" s="8">
        <v>220618</v>
      </c>
      <c r="I78" s="10"/>
      <c r="L78" s="9" t="s">
        <v>156</v>
      </c>
      <c r="M78" s="212">
        <v>138871</v>
      </c>
      <c r="N78" s="11" t="s">
        <v>244</v>
      </c>
      <c r="O78" s="10" t="s">
        <v>277</v>
      </c>
      <c r="P78" s="11" t="s">
        <v>89</v>
      </c>
      <c r="R78" s="10" t="s">
        <v>38</v>
      </c>
      <c r="U78" s="7">
        <v>67</v>
      </c>
    </row>
    <row r="79" spans="1:244" x14ac:dyDescent="0.25">
      <c r="A79" s="9" t="s">
        <v>826</v>
      </c>
      <c r="B79" s="9" t="s">
        <v>274</v>
      </c>
      <c r="C79" s="9" t="s">
        <v>275</v>
      </c>
      <c r="D79" s="8">
        <v>1977</v>
      </c>
      <c r="E79" s="152" t="s">
        <v>317</v>
      </c>
      <c r="F79" s="12" t="s">
        <v>281</v>
      </c>
      <c r="G79" s="8">
        <v>220925</v>
      </c>
      <c r="I79" s="10"/>
      <c r="L79" s="9" t="s">
        <v>156</v>
      </c>
      <c r="M79" s="212">
        <v>138871</v>
      </c>
      <c r="N79" s="11" t="s">
        <v>244</v>
      </c>
      <c r="O79" s="10" t="s">
        <v>277</v>
      </c>
      <c r="P79" s="11" t="s">
        <v>89</v>
      </c>
      <c r="R79" s="10" t="s">
        <v>38</v>
      </c>
      <c r="U79" s="7">
        <v>68</v>
      </c>
    </row>
    <row r="80" spans="1:244" x14ac:dyDescent="0.25">
      <c r="A80" s="7">
        <v>30.75</v>
      </c>
      <c r="B80" s="53" t="s">
        <v>155</v>
      </c>
      <c r="C80" s="53" t="s">
        <v>54</v>
      </c>
      <c r="D80" s="157">
        <v>1972</v>
      </c>
      <c r="E80" s="6" t="s">
        <v>559</v>
      </c>
      <c r="F80" s="7" t="s">
        <v>96</v>
      </c>
      <c r="G80" s="8">
        <v>220613</v>
      </c>
      <c r="H80" s="8"/>
      <c r="I80" s="8"/>
      <c r="J80" s="8">
        <v>593</v>
      </c>
      <c r="K80" s="8">
        <v>661</v>
      </c>
      <c r="L80" s="6" t="s">
        <v>157</v>
      </c>
      <c r="M80" s="213">
        <v>139229</v>
      </c>
      <c r="N80" s="6" t="s">
        <v>267</v>
      </c>
      <c r="O80" s="8" t="s">
        <v>289</v>
      </c>
      <c r="P80" s="11" t="s">
        <v>89</v>
      </c>
      <c r="Q80" s="272"/>
      <c r="R80" s="8" t="s">
        <v>38</v>
      </c>
      <c r="S80" s="6"/>
      <c r="T80" s="6"/>
      <c r="U80" s="7">
        <v>69</v>
      </c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</row>
    <row r="81" spans="1:244" x14ac:dyDescent="0.25">
      <c r="A81" s="7">
        <v>1.05</v>
      </c>
      <c r="B81" s="53" t="s">
        <v>155</v>
      </c>
      <c r="C81" s="53" t="s">
        <v>54</v>
      </c>
      <c r="D81" s="157">
        <v>1972</v>
      </c>
      <c r="E81" s="6" t="s">
        <v>147</v>
      </c>
      <c r="F81" s="7" t="s">
        <v>175</v>
      </c>
      <c r="G81" s="8">
        <v>211124</v>
      </c>
      <c r="H81" s="8"/>
      <c r="I81" s="8"/>
      <c r="J81" s="8"/>
      <c r="K81" s="8">
        <v>564</v>
      </c>
      <c r="L81" s="7" t="s">
        <v>157</v>
      </c>
      <c r="M81" s="7" t="s">
        <v>158</v>
      </c>
      <c r="N81" s="6" t="s">
        <v>90</v>
      </c>
      <c r="O81" s="8" t="s">
        <v>174</v>
      </c>
      <c r="P81" s="6" t="s">
        <v>89</v>
      </c>
      <c r="R81" s="8" t="s">
        <v>38</v>
      </c>
      <c r="S81" s="6" t="s">
        <v>178</v>
      </c>
      <c r="T81" s="195" t="s">
        <v>232</v>
      </c>
      <c r="U81" s="7">
        <v>70</v>
      </c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</row>
    <row r="82" spans="1:244" x14ac:dyDescent="0.25">
      <c r="A82" s="7">
        <v>11.09</v>
      </c>
      <c r="B82" s="53" t="s">
        <v>155</v>
      </c>
      <c r="C82" s="53" t="s">
        <v>54</v>
      </c>
      <c r="D82" s="157">
        <v>1972</v>
      </c>
      <c r="E82" s="6" t="s">
        <v>285</v>
      </c>
      <c r="F82" s="7" t="s">
        <v>96</v>
      </c>
      <c r="G82" s="8">
        <v>220523</v>
      </c>
      <c r="H82" s="8"/>
      <c r="I82" s="8"/>
      <c r="J82" s="8"/>
      <c r="K82" s="8">
        <v>793</v>
      </c>
      <c r="L82" s="6" t="s">
        <v>157</v>
      </c>
      <c r="M82" s="213">
        <v>139229</v>
      </c>
      <c r="N82" s="6" t="s">
        <v>267</v>
      </c>
      <c r="O82" s="8" t="s">
        <v>289</v>
      </c>
      <c r="P82" s="6" t="s">
        <v>89</v>
      </c>
      <c r="R82" s="8" t="s">
        <v>38</v>
      </c>
      <c r="S82" s="6"/>
      <c r="T82" s="6"/>
      <c r="U82" s="7">
        <v>71</v>
      </c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</row>
    <row r="83" spans="1:244" x14ac:dyDescent="0.25">
      <c r="A83" s="7">
        <v>9.02</v>
      </c>
      <c r="B83" s="53" t="s">
        <v>155</v>
      </c>
      <c r="C83" s="53" t="s">
        <v>54</v>
      </c>
      <c r="D83" s="157">
        <v>1972</v>
      </c>
      <c r="E83" s="6" t="s">
        <v>288</v>
      </c>
      <c r="F83" s="7" t="s">
        <v>96</v>
      </c>
      <c r="G83" s="8">
        <v>220523</v>
      </c>
      <c r="H83" s="8"/>
      <c r="I83" s="8"/>
      <c r="J83" s="8">
        <v>515</v>
      </c>
      <c r="K83" s="8"/>
      <c r="L83" s="6" t="s">
        <v>157</v>
      </c>
      <c r="M83" s="213">
        <v>139229</v>
      </c>
      <c r="N83" s="6" t="s">
        <v>267</v>
      </c>
      <c r="O83" s="8" t="s">
        <v>403</v>
      </c>
      <c r="P83" s="6" t="s">
        <v>89</v>
      </c>
      <c r="R83" s="8" t="s">
        <v>38</v>
      </c>
      <c r="S83" s="6"/>
      <c r="T83" s="6"/>
      <c r="U83" s="7">
        <v>72</v>
      </c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</row>
    <row r="84" spans="1:244" x14ac:dyDescent="0.25">
      <c r="A84" s="7">
        <v>2.0099999999999998</v>
      </c>
      <c r="B84" s="9" t="s">
        <v>155</v>
      </c>
      <c r="C84" s="9" t="s">
        <v>54</v>
      </c>
      <c r="D84" s="8">
        <v>1972</v>
      </c>
      <c r="E84" s="152" t="s">
        <v>49</v>
      </c>
      <c r="F84" s="12" t="s">
        <v>235</v>
      </c>
      <c r="G84" s="8">
        <v>220117</v>
      </c>
      <c r="I84" s="10"/>
      <c r="J84" s="73">
        <v>255</v>
      </c>
      <c r="K84" s="73">
        <v>567</v>
      </c>
      <c r="L84" s="9" t="s">
        <v>157</v>
      </c>
      <c r="M84" s="213">
        <v>139229</v>
      </c>
      <c r="N84" s="6" t="s">
        <v>90</v>
      </c>
      <c r="O84" s="10" t="s">
        <v>229</v>
      </c>
      <c r="P84" s="11" t="s">
        <v>89</v>
      </c>
      <c r="R84" s="10" t="s">
        <v>38</v>
      </c>
      <c r="U84" s="7">
        <v>73</v>
      </c>
    </row>
    <row r="85" spans="1:244" x14ac:dyDescent="0.25">
      <c r="A85" s="7">
        <v>2.0499999999999998</v>
      </c>
      <c r="B85" s="53" t="s">
        <v>155</v>
      </c>
      <c r="C85" s="53" t="s">
        <v>54</v>
      </c>
      <c r="D85" s="157">
        <v>1972</v>
      </c>
      <c r="E85" s="6" t="s">
        <v>49</v>
      </c>
      <c r="F85" s="7" t="s">
        <v>175</v>
      </c>
      <c r="G85" s="8">
        <v>211124</v>
      </c>
      <c r="H85" s="8"/>
      <c r="I85" s="8"/>
      <c r="J85" s="8"/>
      <c r="K85" s="8">
        <v>608</v>
      </c>
      <c r="L85" s="7" t="s">
        <v>157</v>
      </c>
      <c r="M85" s="213">
        <v>139229</v>
      </c>
      <c r="N85" s="6" t="s">
        <v>90</v>
      </c>
      <c r="O85" s="8" t="s">
        <v>174</v>
      </c>
      <c r="P85" s="6" t="s">
        <v>89</v>
      </c>
      <c r="R85" s="8" t="s">
        <v>38</v>
      </c>
      <c r="S85" s="6" t="s">
        <v>178</v>
      </c>
      <c r="T85" s="195" t="s">
        <v>232</v>
      </c>
      <c r="U85" s="7">
        <v>74</v>
      </c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</row>
    <row r="86" spans="1:244" s="175" customFormat="1" x14ac:dyDescent="0.25">
      <c r="A86" s="191" t="s">
        <v>303</v>
      </c>
      <c r="B86" s="189" t="s">
        <v>542</v>
      </c>
      <c r="C86" s="190" t="s">
        <v>322</v>
      </c>
      <c r="D86" s="243">
        <v>1981</v>
      </c>
      <c r="E86" s="190" t="s">
        <v>276</v>
      </c>
      <c r="F86" s="191" t="s">
        <v>318</v>
      </c>
      <c r="G86" s="243">
        <v>220409</v>
      </c>
      <c r="H86" s="8" t="s">
        <v>0</v>
      </c>
      <c r="I86" s="8"/>
      <c r="J86" s="73"/>
      <c r="K86" s="73"/>
      <c r="L86" s="9" t="s">
        <v>156</v>
      </c>
      <c r="M86" s="12" t="s">
        <v>21</v>
      </c>
      <c r="N86" s="11" t="s">
        <v>244</v>
      </c>
      <c r="O86" s="10" t="s">
        <v>323</v>
      </c>
      <c r="P86" s="11" t="s">
        <v>89</v>
      </c>
      <c r="Q86" s="194"/>
      <c r="R86" s="10" t="s">
        <v>38</v>
      </c>
      <c r="S86" s="9"/>
      <c r="T86" s="9"/>
      <c r="U86" s="7">
        <v>75</v>
      </c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</row>
    <row r="87" spans="1:244" x14ac:dyDescent="0.25">
      <c r="A87" s="191" t="s">
        <v>732</v>
      </c>
      <c r="B87" s="189" t="s">
        <v>425</v>
      </c>
      <c r="C87" s="190" t="s">
        <v>424</v>
      </c>
      <c r="D87" s="243">
        <v>1977</v>
      </c>
      <c r="E87" s="190" t="s">
        <v>276</v>
      </c>
      <c r="F87" s="191" t="s">
        <v>733</v>
      </c>
      <c r="G87" s="243">
        <v>220904</v>
      </c>
      <c r="H87" s="8"/>
      <c r="I87" s="8"/>
      <c r="L87" s="9" t="s">
        <v>156</v>
      </c>
      <c r="M87" s="213">
        <v>138377</v>
      </c>
      <c r="N87" s="11" t="s">
        <v>244</v>
      </c>
      <c r="O87" s="10" t="s">
        <v>277</v>
      </c>
      <c r="P87" s="11" t="s">
        <v>89</v>
      </c>
      <c r="R87" s="10" t="s">
        <v>38</v>
      </c>
      <c r="U87" s="7">
        <v>76</v>
      </c>
    </row>
    <row r="88" spans="1:244" x14ac:dyDescent="0.25">
      <c r="A88" s="310" t="s">
        <v>453</v>
      </c>
      <c r="B88" s="6" t="s">
        <v>425</v>
      </c>
      <c r="C88" s="6" t="s">
        <v>454</v>
      </c>
      <c r="D88" s="8">
        <v>1977</v>
      </c>
      <c r="E88" s="6" t="s">
        <v>432</v>
      </c>
      <c r="F88" s="7" t="s">
        <v>96</v>
      </c>
      <c r="G88" s="8">
        <v>220523</v>
      </c>
      <c r="H88" s="8"/>
      <c r="I88" s="8"/>
      <c r="J88" s="8">
        <v>448</v>
      </c>
      <c r="K88" s="8">
        <v>641</v>
      </c>
      <c r="L88" s="6" t="s">
        <v>156</v>
      </c>
      <c r="M88" s="213">
        <v>138377</v>
      </c>
      <c r="N88" s="6" t="s">
        <v>244</v>
      </c>
      <c r="O88" s="8" t="s">
        <v>455</v>
      </c>
      <c r="P88" s="6" t="s">
        <v>89</v>
      </c>
      <c r="Q88" s="272"/>
      <c r="R88" s="8" t="s">
        <v>38</v>
      </c>
      <c r="S88" s="6"/>
      <c r="T88" s="6"/>
      <c r="U88" s="7">
        <v>77</v>
      </c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</row>
    <row r="89" spans="1:244" ht="17.399999999999999" customHeight="1" x14ac:dyDescent="0.25">
      <c r="A89" s="247" t="s">
        <v>831</v>
      </c>
      <c r="B89" s="247" t="s">
        <v>805</v>
      </c>
      <c r="C89" s="247" t="s">
        <v>519</v>
      </c>
      <c r="D89" s="256">
        <v>1984</v>
      </c>
      <c r="E89" s="190" t="s">
        <v>276</v>
      </c>
      <c r="F89" s="153" t="s">
        <v>830</v>
      </c>
      <c r="G89" s="147">
        <v>221001</v>
      </c>
      <c r="H89" s="214"/>
      <c r="I89" s="157"/>
      <c r="J89" s="157" t="s">
        <v>0</v>
      </c>
      <c r="K89" s="157">
        <v>480</v>
      </c>
      <c r="L89" s="6" t="s">
        <v>157</v>
      </c>
      <c r="M89" s="7" t="s">
        <v>21</v>
      </c>
      <c r="N89" s="6" t="s">
        <v>244</v>
      </c>
      <c r="O89" s="157" t="s">
        <v>509</v>
      </c>
      <c r="P89" s="103" t="s">
        <v>89</v>
      </c>
      <c r="Q89" s="7"/>
      <c r="R89" s="10" t="s">
        <v>38</v>
      </c>
      <c r="S89" s="6"/>
      <c r="T89" s="6"/>
      <c r="U89" s="7">
        <v>78</v>
      </c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</row>
    <row r="90" spans="1:244" x14ac:dyDescent="0.25">
      <c r="A90" s="7">
        <v>11.73</v>
      </c>
      <c r="B90" s="9" t="s">
        <v>213</v>
      </c>
      <c r="C90" s="9" t="s">
        <v>214</v>
      </c>
      <c r="D90" s="8">
        <v>2000</v>
      </c>
      <c r="E90" s="11" t="s">
        <v>501</v>
      </c>
      <c r="F90" s="12" t="s">
        <v>96</v>
      </c>
      <c r="G90" s="8">
        <v>220914</v>
      </c>
      <c r="H90" s="10" t="s">
        <v>388</v>
      </c>
      <c r="J90" s="73">
        <v>668</v>
      </c>
      <c r="K90" s="10"/>
      <c r="L90" s="9" t="s">
        <v>156</v>
      </c>
      <c r="M90" s="200">
        <v>100433</v>
      </c>
      <c r="N90" s="11" t="s">
        <v>244</v>
      </c>
      <c r="O90" s="73" t="s">
        <v>151</v>
      </c>
      <c r="P90" s="11" t="s">
        <v>89</v>
      </c>
      <c r="R90" s="10" t="s">
        <v>38</v>
      </c>
      <c r="U90" s="7">
        <v>79</v>
      </c>
    </row>
    <row r="91" spans="1:244" x14ac:dyDescent="0.25">
      <c r="A91" s="7">
        <v>7.63</v>
      </c>
      <c r="B91" s="6" t="s">
        <v>213</v>
      </c>
      <c r="C91" s="6" t="s">
        <v>214</v>
      </c>
      <c r="D91" s="73">
        <v>2000</v>
      </c>
      <c r="E91" s="6" t="s">
        <v>148</v>
      </c>
      <c r="F91" s="7" t="s">
        <v>96</v>
      </c>
      <c r="G91" s="8">
        <v>220523</v>
      </c>
      <c r="H91" s="10" t="s">
        <v>438</v>
      </c>
      <c r="I91" s="8"/>
      <c r="J91" s="8">
        <v>614</v>
      </c>
      <c r="K91" s="8"/>
      <c r="L91" s="6" t="s">
        <v>156</v>
      </c>
      <c r="M91" s="200">
        <v>100433</v>
      </c>
      <c r="N91" s="6" t="s">
        <v>244</v>
      </c>
      <c r="O91" s="8" t="s">
        <v>439</v>
      </c>
      <c r="P91" s="6" t="s">
        <v>89</v>
      </c>
      <c r="Q91" s="272"/>
      <c r="R91" s="8" t="s">
        <v>38</v>
      </c>
      <c r="S91" s="6"/>
      <c r="T91" s="6"/>
      <c r="U91" s="7">
        <v>80</v>
      </c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</row>
    <row r="92" spans="1:244" x14ac:dyDescent="0.25">
      <c r="A92" s="7">
        <v>1.45</v>
      </c>
      <c r="B92" s="9" t="s">
        <v>213</v>
      </c>
      <c r="C92" s="9" t="s">
        <v>214</v>
      </c>
      <c r="D92" s="8">
        <v>2000</v>
      </c>
      <c r="E92" s="152" t="s">
        <v>147</v>
      </c>
      <c r="F92" s="12" t="s">
        <v>235</v>
      </c>
      <c r="G92" s="8">
        <v>220117</v>
      </c>
      <c r="I92" s="10"/>
      <c r="J92" s="73">
        <v>616</v>
      </c>
      <c r="L92" s="9" t="s">
        <v>156</v>
      </c>
      <c r="M92" s="200">
        <v>100433</v>
      </c>
      <c r="N92" s="6" t="s">
        <v>90</v>
      </c>
      <c r="O92" s="10" t="s">
        <v>151</v>
      </c>
      <c r="P92" s="11" t="s">
        <v>89</v>
      </c>
      <c r="R92" s="10" t="s">
        <v>38</v>
      </c>
      <c r="U92" s="7">
        <v>81</v>
      </c>
    </row>
    <row r="93" spans="1:244" x14ac:dyDescent="0.25">
      <c r="A93" s="7">
        <v>7.54</v>
      </c>
      <c r="B93" s="9" t="s">
        <v>213</v>
      </c>
      <c r="C93" s="9" t="s">
        <v>214</v>
      </c>
      <c r="D93" s="8">
        <v>2000</v>
      </c>
      <c r="E93" s="11" t="s">
        <v>743</v>
      </c>
      <c r="F93" s="12" t="s">
        <v>96</v>
      </c>
      <c r="G93" s="8">
        <v>220905</v>
      </c>
      <c r="I93" s="10"/>
      <c r="J93" s="73">
        <v>255</v>
      </c>
      <c r="L93" s="9" t="s">
        <v>156</v>
      </c>
      <c r="M93" s="200">
        <v>100433</v>
      </c>
      <c r="N93" s="11" t="s">
        <v>267</v>
      </c>
      <c r="O93" s="10" t="s">
        <v>151</v>
      </c>
      <c r="P93" s="11" t="s">
        <v>89</v>
      </c>
      <c r="R93" s="10" t="s">
        <v>38</v>
      </c>
      <c r="U93" s="7">
        <v>82</v>
      </c>
    </row>
    <row r="94" spans="1:244" x14ac:dyDescent="0.25">
      <c r="A94" s="7">
        <v>3.06</v>
      </c>
      <c r="B94" s="9" t="s">
        <v>213</v>
      </c>
      <c r="C94" s="9" t="s">
        <v>214</v>
      </c>
      <c r="D94" s="8">
        <v>2000</v>
      </c>
      <c r="E94" s="152" t="s">
        <v>49</v>
      </c>
      <c r="F94" s="12" t="s">
        <v>235</v>
      </c>
      <c r="G94" s="8">
        <v>220117</v>
      </c>
      <c r="I94" s="10"/>
      <c r="J94" s="73">
        <v>705</v>
      </c>
      <c r="L94" s="9" t="s">
        <v>156</v>
      </c>
      <c r="M94" s="200">
        <v>100433</v>
      </c>
      <c r="N94" s="6" t="s">
        <v>90</v>
      </c>
      <c r="O94" s="10" t="s">
        <v>151</v>
      </c>
      <c r="P94" s="11" t="s">
        <v>89</v>
      </c>
      <c r="R94" s="10" t="s">
        <v>38</v>
      </c>
      <c r="U94" s="7">
        <v>83</v>
      </c>
    </row>
    <row r="95" spans="1:244" x14ac:dyDescent="0.25">
      <c r="A95" s="7">
        <v>32.64</v>
      </c>
      <c r="B95" s="9" t="s">
        <v>213</v>
      </c>
      <c r="C95" s="9" t="s">
        <v>214</v>
      </c>
      <c r="D95" s="8">
        <v>2000</v>
      </c>
      <c r="E95" s="11" t="s">
        <v>754</v>
      </c>
      <c r="F95" s="12" t="s">
        <v>96</v>
      </c>
      <c r="G95" s="8">
        <v>220905</v>
      </c>
      <c r="I95" s="10"/>
      <c r="J95" s="73">
        <v>374</v>
      </c>
      <c r="L95" s="9" t="s">
        <v>156</v>
      </c>
      <c r="M95" s="200">
        <v>100433</v>
      </c>
      <c r="N95" s="11" t="s">
        <v>267</v>
      </c>
      <c r="O95" s="10" t="s">
        <v>151</v>
      </c>
      <c r="P95" s="11" t="s">
        <v>89</v>
      </c>
      <c r="R95" s="10" t="s">
        <v>38</v>
      </c>
      <c r="U95" s="7">
        <v>84</v>
      </c>
    </row>
    <row r="96" spans="1:244" s="86" customFormat="1" ht="15.6" x14ac:dyDescent="0.3">
      <c r="A96" s="102">
        <v>18.399999999999999</v>
      </c>
      <c r="B96" s="6" t="s">
        <v>86</v>
      </c>
      <c r="C96" s="6" t="s">
        <v>87</v>
      </c>
      <c r="D96" s="8">
        <v>1944</v>
      </c>
      <c r="E96" s="6" t="s">
        <v>501</v>
      </c>
      <c r="F96" s="7" t="s">
        <v>587</v>
      </c>
      <c r="G96" s="8">
        <v>220815</v>
      </c>
      <c r="H96" s="8" t="s">
        <v>627</v>
      </c>
      <c r="I96" s="8"/>
      <c r="J96" s="8"/>
      <c r="K96" s="8">
        <v>367</v>
      </c>
      <c r="L96" s="6" t="s">
        <v>156</v>
      </c>
      <c r="M96" s="213">
        <v>140234</v>
      </c>
      <c r="N96" s="6" t="s">
        <v>244</v>
      </c>
      <c r="O96" s="8" t="s">
        <v>290</v>
      </c>
      <c r="P96" s="6" t="s">
        <v>89</v>
      </c>
      <c r="Q96" s="272"/>
      <c r="R96" s="8" t="s">
        <v>38</v>
      </c>
      <c r="S96" s="6"/>
      <c r="T96" s="6"/>
      <c r="U96" s="7">
        <v>85</v>
      </c>
      <c r="V96" s="9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</row>
    <row r="97" spans="1:244" s="175" customFormat="1" x14ac:dyDescent="0.25">
      <c r="A97" s="102">
        <v>11.27</v>
      </c>
      <c r="B97" s="6" t="s">
        <v>86</v>
      </c>
      <c r="C97" s="6" t="s">
        <v>87</v>
      </c>
      <c r="D97" s="8">
        <v>1944</v>
      </c>
      <c r="E97" s="6" t="s">
        <v>148</v>
      </c>
      <c r="F97" s="7" t="s">
        <v>587</v>
      </c>
      <c r="G97" s="8">
        <v>220815</v>
      </c>
      <c r="H97" s="8" t="s">
        <v>628</v>
      </c>
      <c r="I97" s="8"/>
      <c r="J97" s="8"/>
      <c r="K97" s="8">
        <v>465</v>
      </c>
      <c r="L97" s="6" t="s">
        <v>156</v>
      </c>
      <c r="M97" s="213">
        <v>140234</v>
      </c>
      <c r="N97" s="6" t="s">
        <v>244</v>
      </c>
      <c r="O97" s="8" t="s">
        <v>290</v>
      </c>
      <c r="P97" s="6" t="s">
        <v>89</v>
      </c>
      <c r="Q97" s="272"/>
      <c r="R97" s="8" t="s">
        <v>38</v>
      </c>
      <c r="S97" s="6"/>
      <c r="T97" s="6"/>
      <c r="U97" s="7">
        <v>86</v>
      </c>
      <c r="V97" s="9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</row>
    <row r="98" spans="1:244" s="175" customFormat="1" x14ac:dyDescent="0.25">
      <c r="A98" s="102">
        <v>18</v>
      </c>
      <c r="B98" s="6" t="s">
        <v>86</v>
      </c>
      <c r="C98" s="6" t="s">
        <v>87</v>
      </c>
      <c r="D98" s="8">
        <v>1944</v>
      </c>
      <c r="E98" s="6" t="s">
        <v>559</v>
      </c>
      <c r="F98" s="7" t="s">
        <v>96</v>
      </c>
      <c r="G98" s="8">
        <v>220613</v>
      </c>
      <c r="H98" s="8"/>
      <c r="I98" s="8"/>
      <c r="J98" s="8"/>
      <c r="K98" s="8">
        <v>382</v>
      </c>
      <c r="L98" s="6" t="s">
        <v>156</v>
      </c>
      <c r="M98" s="213">
        <v>140234</v>
      </c>
      <c r="N98" s="6" t="s">
        <v>267</v>
      </c>
      <c r="O98" s="8" t="s">
        <v>290</v>
      </c>
      <c r="P98" s="6" t="s">
        <v>89</v>
      </c>
      <c r="Q98" s="272"/>
      <c r="R98" s="8" t="s">
        <v>38</v>
      </c>
      <c r="S98" s="6"/>
      <c r="T98" s="6"/>
      <c r="U98" s="7">
        <v>87</v>
      </c>
      <c r="V98" s="9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</row>
    <row r="99" spans="1:244" x14ac:dyDescent="0.25">
      <c r="A99" s="7">
        <v>7.86</v>
      </c>
      <c r="B99" s="6" t="s">
        <v>86</v>
      </c>
      <c r="C99" s="6" t="s">
        <v>87</v>
      </c>
      <c r="D99" s="8">
        <v>1944</v>
      </c>
      <c r="E99" s="6" t="s">
        <v>288</v>
      </c>
      <c r="F99" s="7" t="s">
        <v>96</v>
      </c>
      <c r="G99" s="8">
        <v>220914</v>
      </c>
      <c r="H99" s="8"/>
      <c r="I99" s="8"/>
      <c r="J99" s="8"/>
      <c r="K99" s="8">
        <v>545</v>
      </c>
      <c r="L99" s="6" t="s">
        <v>156</v>
      </c>
      <c r="M99" s="213">
        <v>140234</v>
      </c>
      <c r="N99" s="6" t="s">
        <v>267</v>
      </c>
      <c r="O99" s="8" t="s">
        <v>290</v>
      </c>
      <c r="P99" s="6" t="s">
        <v>89</v>
      </c>
      <c r="Q99" s="272"/>
      <c r="R99" s="8" t="s">
        <v>38</v>
      </c>
      <c r="S99" s="6"/>
      <c r="T99" s="6"/>
      <c r="U99" s="7">
        <v>88</v>
      </c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</row>
    <row r="100" spans="1:244" ht="15.6" x14ac:dyDescent="0.3">
      <c r="A100" s="7">
        <v>3.46</v>
      </c>
      <c r="B100" s="9" t="s">
        <v>86</v>
      </c>
      <c r="C100" s="9" t="s">
        <v>87</v>
      </c>
      <c r="D100" s="8">
        <v>1944</v>
      </c>
      <c r="E100" s="11" t="s">
        <v>406</v>
      </c>
      <c r="F100" s="12" t="s">
        <v>96</v>
      </c>
      <c r="G100" s="10" t="s">
        <v>651</v>
      </c>
      <c r="H100" s="10" t="s">
        <v>644</v>
      </c>
      <c r="I100" s="86"/>
      <c r="J100" s="86"/>
      <c r="K100" s="26">
        <v>637</v>
      </c>
      <c r="L100" s="9" t="s">
        <v>156</v>
      </c>
      <c r="M100" s="213">
        <v>140234</v>
      </c>
      <c r="N100" s="8" t="s">
        <v>90</v>
      </c>
      <c r="O100" s="152" t="s">
        <v>404</v>
      </c>
      <c r="P100" s="7" t="s">
        <v>89</v>
      </c>
      <c r="Q100" s="8"/>
      <c r="R100" s="8" t="s">
        <v>38</v>
      </c>
      <c r="S100" s="8"/>
      <c r="T100" s="86"/>
      <c r="U100" s="86"/>
      <c r="V100" s="86"/>
      <c r="W100" s="86"/>
      <c r="X100" s="86"/>
      <c r="Y100" s="86"/>
      <c r="Z100" s="86"/>
      <c r="AA100" s="86"/>
      <c r="AB100" s="86"/>
      <c r="AC100" s="86"/>
      <c r="AD100" s="86"/>
      <c r="AE100" s="86"/>
      <c r="AF100" s="86"/>
      <c r="AG100" s="86"/>
      <c r="AH100" s="86"/>
      <c r="AI100" s="86"/>
      <c r="AJ100" s="86"/>
      <c r="AK100" s="86"/>
      <c r="AL100" s="86"/>
      <c r="AM100" s="86"/>
      <c r="AN100" s="86"/>
      <c r="AO100" s="86"/>
      <c r="AP100" s="86"/>
      <c r="AQ100" s="86"/>
      <c r="AR100" s="86"/>
      <c r="AS100" s="86"/>
      <c r="AT100" s="86"/>
      <c r="AU100" s="86"/>
      <c r="AV100" s="86"/>
      <c r="AW100" s="86"/>
      <c r="AX100" s="86"/>
      <c r="AY100" s="86"/>
      <c r="AZ100" s="86"/>
      <c r="BA100" s="86"/>
      <c r="BB100" s="86"/>
      <c r="BC100" s="86"/>
      <c r="BD100" s="86"/>
      <c r="BE100" s="86"/>
      <c r="BF100" s="86"/>
      <c r="BG100" s="86"/>
      <c r="BH100" s="86"/>
      <c r="BI100" s="86"/>
      <c r="BJ100" s="86"/>
      <c r="BK100" s="86"/>
      <c r="BL100" s="86"/>
      <c r="BM100" s="86"/>
      <c r="BN100" s="86"/>
      <c r="BO100" s="86"/>
      <c r="BP100" s="86"/>
      <c r="BQ100" s="86"/>
      <c r="BR100" s="86"/>
      <c r="BS100" s="86"/>
      <c r="BT100" s="86"/>
      <c r="BU100" s="86"/>
      <c r="BV100" s="86"/>
      <c r="BW100" s="86"/>
      <c r="BX100" s="86"/>
      <c r="BY100" s="86"/>
      <c r="BZ100" s="86"/>
      <c r="CA100" s="86"/>
      <c r="CB100" s="86"/>
      <c r="CC100" s="86"/>
      <c r="CD100" s="86"/>
      <c r="CE100" s="86"/>
      <c r="CF100" s="86"/>
      <c r="CG100" s="86"/>
      <c r="CH100" s="86"/>
      <c r="CI100" s="86"/>
      <c r="CJ100" s="86"/>
      <c r="CK100" s="86"/>
      <c r="CL100" s="86"/>
      <c r="CM100" s="86"/>
      <c r="CN100" s="86"/>
      <c r="CO100" s="86"/>
      <c r="CP100" s="86"/>
      <c r="CQ100" s="86"/>
      <c r="CR100" s="86"/>
      <c r="CS100" s="86"/>
      <c r="CT100" s="86"/>
      <c r="CU100" s="86"/>
      <c r="CV100" s="86"/>
      <c r="CW100" s="86"/>
      <c r="CX100" s="86"/>
      <c r="CY100" s="86"/>
      <c r="CZ100" s="86"/>
      <c r="DA100" s="86"/>
      <c r="DB100" s="86"/>
      <c r="DC100" s="86"/>
      <c r="DD100" s="86"/>
      <c r="DE100" s="86"/>
      <c r="DF100" s="86"/>
      <c r="DG100" s="86"/>
      <c r="DH100" s="86"/>
      <c r="DI100" s="86"/>
      <c r="DJ100" s="86"/>
      <c r="DK100" s="86"/>
      <c r="DL100" s="86"/>
      <c r="DM100" s="86"/>
      <c r="DN100" s="86"/>
      <c r="DO100" s="86"/>
      <c r="DP100" s="86"/>
      <c r="DQ100" s="86"/>
      <c r="DR100" s="86"/>
      <c r="DS100" s="86"/>
      <c r="DT100" s="86"/>
      <c r="DU100" s="86"/>
      <c r="DV100" s="86"/>
      <c r="DW100" s="86"/>
      <c r="DX100" s="86"/>
      <c r="DY100" s="86"/>
      <c r="DZ100" s="86"/>
      <c r="EA100" s="86"/>
      <c r="EB100" s="86"/>
      <c r="EC100" s="86"/>
      <c r="ED100" s="86"/>
      <c r="EE100" s="86"/>
      <c r="EF100" s="86"/>
      <c r="EG100" s="86"/>
      <c r="EH100" s="86"/>
      <c r="EI100" s="86"/>
      <c r="EJ100" s="86"/>
      <c r="EK100" s="86"/>
      <c r="EL100" s="86"/>
      <c r="EM100" s="86"/>
      <c r="EN100" s="86"/>
      <c r="EO100" s="86"/>
      <c r="EP100" s="86"/>
      <c r="EQ100" s="86"/>
      <c r="ER100" s="86"/>
      <c r="ES100" s="86"/>
      <c r="ET100" s="86"/>
      <c r="EU100" s="86"/>
      <c r="EV100" s="86"/>
      <c r="EW100" s="86"/>
      <c r="EX100" s="86"/>
      <c r="EY100" s="86"/>
      <c r="EZ100" s="86"/>
      <c r="FA100" s="86"/>
      <c r="FB100" s="86"/>
      <c r="FC100" s="86"/>
      <c r="FD100" s="86"/>
      <c r="FE100" s="86"/>
      <c r="FF100" s="86"/>
      <c r="FG100" s="86"/>
      <c r="FH100" s="86"/>
      <c r="FI100" s="86"/>
      <c r="FJ100" s="86"/>
      <c r="FK100" s="86"/>
      <c r="FL100" s="86"/>
      <c r="FM100" s="86"/>
      <c r="FN100" s="86"/>
      <c r="FO100" s="86"/>
      <c r="FP100" s="86"/>
      <c r="FQ100" s="86"/>
      <c r="FR100" s="86"/>
      <c r="FS100" s="86"/>
      <c r="FT100" s="86"/>
      <c r="FU100" s="86"/>
      <c r="FV100" s="86"/>
      <c r="FW100" s="86"/>
      <c r="FX100" s="86"/>
      <c r="FY100" s="86"/>
      <c r="FZ100" s="86"/>
      <c r="GA100" s="86"/>
      <c r="GB100" s="86"/>
      <c r="GC100" s="86"/>
      <c r="GD100" s="86"/>
      <c r="GE100" s="86"/>
      <c r="GF100" s="86"/>
      <c r="GG100" s="86"/>
      <c r="GH100" s="86"/>
      <c r="GI100" s="86"/>
      <c r="GJ100" s="86"/>
      <c r="GK100" s="86"/>
      <c r="GL100" s="86"/>
      <c r="GM100" s="86"/>
      <c r="GN100" s="86"/>
      <c r="GO100" s="86"/>
      <c r="GP100" s="86"/>
      <c r="GQ100" s="86"/>
      <c r="GR100" s="86"/>
      <c r="GS100" s="86"/>
      <c r="GT100" s="86"/>
      <c r="GU100" s="86"/>
      <c r="GV100" s="86"/>
      <c r="GW100" s="86"/>
      <c r="GX100" s="86"/>
      <c r="GY100" s="86"/>
      <c r="GZ100" s="86"/>
      <c r="HA100" s="86"/>
      <c r="HB100" s="86"/>
      <c r="HC100" s="86"/>
      <c r="HD100" s="86"/>
      <c r="HE100" s="86"/>
      <c r="HF100" s="86"/>
      <c r="HG100" s="86"/>
      <c r="HH100" s="86"/>
      <c r="HI100" s="86"/>
      <c r="HJ100" s="86"/>
      <c r="HK100" s="86"/>
      <c r="HL100" s="86"/>
      <c r="HM100" s="86"/>
      <c r="HN100" s="86"/>
      <c r="HO100" s="86"/>
      <c r="HP100" s="86"/>
      <c r="HQ100" s="86"/>
      <c r="HR100" s="86"/>
      <c r="HS100" s="86"/>
      <c r="HT100" s="86"/>
      <c r="HU100" s="86"/>
      <c r="HV100" s="86"/>
      <c r="HW100" s="86"/>
      <c r="HX100" s="86"/>
      <c r="HY100" s="86"/>
      <c r="HZ100" s="86"/>
      <c r="IA100" s="86"/>
      <c r="IB100" s="86"/>
      <c r="IC100" s="86"/>
      <c r="ID100" s="86"/>
      <c r="IE100" s="86"/>
      <c r="IF100" s="86"/>
      <c r="IG100" s="86"/>
      <c r="IH100" s="86"/>
      <c r="II100" s="86"/>
      <c r="IJ100" s="86"/>
    </row>
    <row r="101" spans="1:244" x14ac:dyDescent="0.25">
      <c r="A101" s="7">
        <v>2.12</v>
      </c>
      <c r="B101" s="6" t="s">
        <v>86</v>
      </c>
      <c r="C101" s="6" t="s">
        <v>87</v>
      </c>
      <c r="D101" s="8">
        <v>1944</v>
      </c>
      <c r="E101" s="6" t="s">
        <v>49</v>
      </c>
      <c r="F101" s="7" t="s">
        <v>175</v>
      </c>
      <c r="G101" s="8">
        <v>221130</v>
      </c>
      <c r="H101" s="8"/>
      <c r="I101" s="8"/>
      <c r="J101" s="8"/>
      <c r="K101" s="8">
        <v>659</v>
      </c>
      <c r="L101" s="7" t="s">
        <v>156</v>
      </c>
      <c r="M101" s="213">
        <v>140234</v>
      </c>
      <c r="N101" s="6" t="s">
        <v>90</v>
      </c>
      <c r="O101" s="8" t="s">
        <v>170</v>
      </c>
      <c r="P101" s="6" t="s">
        <v>89</v>
      </c>
      <c r="Q101" s="272"/>
      <c r="R101" s="8" t="s">
        <v>38</v>
      </c>
      <c r="S101" s="6" t="s">
        <v>178</v>
      </c>
      <c r="T101" s="195" t="s">
        <v>232</v>
      </c>
      <c r="U101" s="7">
        <v>89</v>
      </c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</row>
    <row r="102" spans="1:244" x14ac:dyDescent="0.25">
      <c r="A102" s="7">
        <v>1.96</v>
      </c>
      <c r="B102" s="9" t="s">
        <v>86</v>
      </c>
      <c r="C102" s="9" t="s">
        <v>87</v>
      </c>
      <c r="D102" s="8">
        <v>1944</v>
      </c>
      <c r="E102" s="11" t="s">
        <v>648</v>
      </c>
      <c r="F102" s="12" t="s">
        <v>96</v>
      </c>
      <c r="G102" s="10" t="s">
        <v>651</v>
      </c>
      <c r="H102" s="10" t="s">
        <v>0</v>
      </c>
      <c r="K102" s="8">
        <v>532</v>
      </c>
      <c r="L102" s="9" t="s">
        <v>156</v>
      </c>
      <c r="M102" s="213">
        <v>140234</v>
      </c>
      <c r="N102" s="11" t="s">
        <v>90</v>
      </c>
      <c r="O102" s="73" t="s">
        <v>290</v>
      </c>
      <c r="P102" s="6" t="s">
        <v>89</v>
      </c>
      <c r="Q102" s="272"/>
      <c r="R102" s="8" t="s">
        <v>38</v>
      </c>
      <c r="U102" s="7">
        <v>90</v>
      </c>
    </row>
    <row r="103" spans="1:244" x14ac:dyDescent="0.25">
      <c r="A103" s="7">
        <v>26.01</v>
      </c>
      <c r="B103" s="9" t="s">
        <v>86</v>
      </c>
      <c r="C103" s="9" t="s">
        <v>87</v>
      </c>
      <c r="D103" s="8">
        <v>1944</v>
      </c>
      <c r="E103" s="11" t="s">
        <v>746</v>
      </c>
      <c r="F103" s="12" t="s">
        <v>587</v>
      </c>
      <c r="G103" s="8">
        <v>220921</v>
      </c>
      <c r="I103" s="10"/>
      <c r="K103" s="73">
        <v>577</v>
      </c>
      <c r="L103" s="9" t="s">
        <v>156</v>
      </c>
      <c r="M103" s="213">
        <v>140234</v>
      </c>
      <c r="N103" s="11" t="s">
        <v>267</v>
      </c>
      <c r="O103" s="10" t="s">
        <v>404</v>
      </c>
      <c r="P103" s="6" t="s">
        <v>89</v>
      </c>
      <c r="Q103" s="272"/>
      <c r="R103" s="8" t="s">
        <v>38</v>
      </c>
      <c r="U103" s="7">
        <v>91</v>
      </c>
    </row>
    <row r="104" spans="1:244" x14ac:dyDescent="0.25">
      <c r="A104" s="7">
        <v>7.31</v>
      </c>
      <c r="B104" s="9" t="s">
        <v>86</v>
      </c>
      <c r="C104" s="9" t="s">
        <v>87</v>
      </c>
      <c r="D104" s="8">
        <v>1944</v>
      </c>
      <c r="E104" s="11" t="s">
        <v>768</v>
      </c>
      <c r="F104" s="12" t="s">
        <v>96</v>
      </c>
      <c r="G104" s="8">
        <v>220914</v>
      </c>
      <c r="H104" s="10" t="s">
        <v>412</v>
      </c>
      <c r="K104" s="8">
        <v>637</v>
      </c>
      <c r="L104" s="9" t="s">
        <v>156</v>
      </c>
      <c r="M104" s="213">
        <v>140234</v>
      </c>
      <c r="N104" s="11" t="s">
        <v>90</v>
      </c>
      <c r="O104" s="73" t="s">
        <v>404</v>
      </c>
      <c r="P104" s="11" t="s">
        <v>89</v>
      </c>
      <c r="R104" s="8" t="s">
        <v>38</v>
      </c>
      <c r="U104" s="7">
        <v>92</v>
      </c>
    </row>
    <row r="105" spans="1:244" x14ac:dyDescent="0.25">
      <c r="A105" s="7" t="s">
        <v>597</v>
      </c>
      <c r="B105" s="6" t="s">
        <v>279</v>
      </c>
      <c r="C105" s="6" t="s">
        <v>280</v>
      </c>
      <c r="D105" s="8">
        <v>1998</v>
      </c>
      <c r="E105" s="6" t="s">
        <v>598</v>
      </c>
      <c r="F105" s="7" t="s">
        <v>96</v>
      </c>
      <c r="G105" s="8">
        <v>220714</v>
      </c>
      <c r="H105" s="8"/>
      <c r="I105" s="8"/>
      <c r="J105" s="8">
        <v>722</v>
      </c>
      <c r="K105" s="8"/>
      <c r="L105" s="9" t="s">
        <v>156</v>
      </c>
      <c r="M105" s="201">
        <v>103937</v>
      </c>
      <c r="N105" s="6" t="s">
        <v>244</v>
      </c>
      <c r="O105" s="8" t="s">
        <v>151</v>
      </c>
      <c r="P105" s="6" t="s">
        <v>89</v>
      </c>
      <c r="R105" s="8" t="s">
        <v>38</v>
      </c>
      <c r="S105" s="195"/>
      <c r="T105" s="195"/>
      <c r="U105" s="7">
        <v>93</v>
      </c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</row>
    <row r="106" spans="1:244" x14ac:dyDescent="0.25">
      <c r="A106" s="7" t="s">
        <v>278</v>
      </c>
      <c r="B106" s="6" t="s">
        <v>279</v>
      </c>
      <c r="C106" s="6" t="s">
        <v>280</v>
      </c>
      <c r="D106" s="8">
        <v>1998</v>
      </c>
      <c r="E106" s="6" t="s">
        <v>276</v>
      </c>
      <c r="F106" s="7" t="s">
        <v>281</v>
      </c>
      <c r="G106" s="8">
        <v>220403</v>
      </c>
      <c r="H106" s="8"/>
      <c r="I106" s="8"/>
      <c r="J106" s="8"/>
      <c r="K106" s="8"/>
      <c r="L106" s="9" t="s">
        <v>156</v>
      </c>
      <c r="M106" s="201">
        <v>103937</v>
      </c>
      <c r="N106" s="6" t="s">
        <v>244</v>
      </c>
      <c r="O106" s="8" t="s">
        <v>151</v>
      </c>
      <c r="P106" s="6" t="s">
        <v>89</v>
      </c>
      <c r="Q106" s="272"/>
      <c r="R106" s="8" t="s">
        <v>38</v>
      </c>
      <c r="S106" s="6"/>
      <c r="T106" s="6"/>
      <c r="U106" s="7">
        <v>94</v>
      </c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</row>
    <row r="107" spans="1:244" x14ac:dyDescent="0.25">
      <c r="A107" s="7" t="s">
        <v>771</v>
      </c>
      <c r="B107" s="6" t="s">
        <v>279</v>
      </c>
      <c r="C107" s="6" t="s">
        <v>280</v>
      </c>
      <c r="D107" s="8">
        <v>1998</v>
      </c>
      <c r="E107" s="6" t="s">
        <v>317</v>
      </c>
      <c r="F107" s="7" t="s">
        <v>772</v>
      </c>
      <c r="G107" s="8">
        <v>220916</v>
      </c>
      <c r="H107" s="8"/>
      <c r="I107" s="8"/>
      <c r="J107" s="8"/>
      <c r="K107" s="8"/>
      <c r="L107" s="9" t="s">
        <v>156</v>
      </c>
      <c r="M107" s="201">
        <v>103937</v>
      </c>
      <c r="N107" s="6" t="s">
        <v>244</v>
      </c>
      <c r="O107" s="8" t="s">
        <v>151</v>
      </c>
      <c r="P107" s="6" t="s">
        <v>89</v>
      </c>
      <c r="R107" s="8" t="s">
        <v>38</v>
      </c>
      <c r="S107" s="219" t="s">
        <v>319</v>
      </c>
      <c r="T107" s="195" t="s">
        <v>320</v>
      </c>
      <c r="U107" s="7">
        <v>95</v>
      </c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</row>
    <row r="108" spans="1:244" x14ac:dyDescent="0.25">
      <c r="A108" s="7" t="s">
        <v>302</v>
      </c>
      <c r="B108" s="6" t="s">
        <v>279</v>
      </c>
      <c r="C108" s="6" t="s">
        <v>280</v>
      </c>
      <c r="D108" s="8">
        <v>1998</v>
      </c>
      <c r="E108" s="6" t="s">
        <v>317</v>
      </c>
      <c r="F108" s="7" t="s">
        <v>318</v>
      </c>
      <c r="G108" s="8">
        <v>220429</v>
      </c>
      <c r="H108" s="8"/>
      <c r="I108" s="8"/>
      <c r="J108" s="8"/>
      <c r="K108" s="8"/>
      <c r="L108" s="9" t="s">
        <v>156</v>
      </c>
      <c r="M108" s="201">
        <v>103937</v>
      </c>
      <c r="N108" s="6" t="s">
        <v>244</v>
      </c>
      <c r="O108" s="8" t="s">
        <v>151</v>
      </c>
      <c r="P108" s="6" t="s">
        <v>89</v>
      </c>
      <c r="R108" s="8" t="s">
        <v>38</v>
      </c>
      <c r="S108" s="219" t="s">
        <v>319</v>
      </c>
      <c r="T108" s="195" t="s">
        <v>320</v>
      </c>
      <c r="U108" s="7">
        <v>96</v>
      </c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</row>
    <row r="109" spans="1:244" x14ac:dyDescent="0.25">
      <c r="A109" s="7" t="s">
        <v>308</v>
      </c>
      <c r="B109" s="190" t="s">
        <v>335</v>
      </c>
      <c r="C109" s="190" t="s">
        <v>336</v>
      </c>
      <c r="D109" s="255">
        <v>1967</v>
      </c>
      <c r="E109" s="11" t="s">
        <v>276</v>
      </c>
      <c r="F109" s="191" t="s">
        <v>318</v>
      </c>
      <c r="G109" s="243">
        <v>220409</v>
      </c>
      <c r="I109" s="8"/>
      <c r="L109" s="9" t="s">
        <v>156</v>
      </c>
      <c r="M109" s="201">
        <v>103937</v>
      </c>
      <c r="N109" s="11" t="s">
        <v>244</v>
      </c>
      <c r="O109" s="10" t="s">
        <v>338</v>
      </c>
      <c r="P109" s="6" t="s">
        <v>89</v>
      </c>
      <c r="Q109" s="194" t="s">
        <v>546</v>
      </c>
      <c r="R109" s="10" t="s">
        <v>38</v>
      </c>
      <c r="U109" s="7">
        <v>97</v>
      </c>
    </row>
    <row r="111" spans="1:244" x14ac:dyDescent="0.25">
      <c r="A111" s="9" t="s">
        <v>857</v>
      </c>
      <c r="B111" s="9" t="s">
        <v>149</v>
      </c>
      <c r="C111" s="9" t="s">
        <v>143</v>
      </c>
      <c r="D111" s="10" t="s">
        <v>858</v>
      </c>
      <c r="E111" s="11" t="s">
        <v>775</v>
      </c>
      <c r="F111" s="12" t="s">
        <v>859</v>
      </c>
      <c r="G111" s="10" t="s">
        <v>860</v>
      </c>
      <c r="L111" s="9" t="s">
        <v>156</v>
      </c>
      <c r="M111" s="12" t="s">
        <v>21</v>
      </c>
      <c r="N111" s="11" t="s">
        <v>244</v>
      </c>
      <c r="O111" s="10" t="s">
        <v>277</v>
      </c>
      <c r="P111" s="11" t="s">
        <v>89</v>
      </c>
      <c r="R111" s="10" t="s">
        <v>38</v>
      </c>
      <c r="U111" s="7">
        <v>327</v>
      </c>
    </row>
    <row r="112" spans="1:244" x14ac:dyDescent="0.25">
      <c r="A112" s="50">
        <v>13.28</v>
      </c>
      <c r="B112" s="53" t="s">
        <v>149</v>
      </c>
      <c r="C112" s="53" t="s">
        <v>150</v>
      </c>
      <c r="D112" s="260">
        <v>1991</v>
      </c>
      <c r="E112" s="53" t="s">
        <v>501</v>
      </c>
      <c r="F112" s="12" t="s">
        <v>96</v>
      </c>
      <c r="G112" s="8">
        <v>220822</v>
      </c>
      <c r="H112" s="260" t="s">
        <v>633</v>
      </c>
      <c r="I112" s="157"/>
      <c r="J112" s="157">
        <v>373</v>
      </c>
      <c r="K112" s="157"/>
      <c r="L112" s="53" t="s">
        <v>156</v>
      </c>
      <c r="M112" s="200">
        <v>101299</v>
      </c>
      <c r="N112" s="53" t="s">
        <v>244</v>
      </c>
      <c r="O112" s="157" t="s">
        <v>151</v>
      </c>
      <c r="P112" s="53" t="s">
        <v>89</v>
      </c>
      <c r="Q112" s="274"/>
      <c r="R112" s="10" t="s">
        <v>38</v>
      </c>
      <c r="S112" s="53"/>
      <c r="T112" s="53"/>
      <c r="U112" s="7">
        <v>98</v>
      </c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53"/>
      <c r="EV112" s="53"/>
      <c r="EW112" s="53"/>
      <c r="EX112" s="53"/>
      <c r="EY112" s="53"/>
      <c r="EZ112" s="53"/>
      <c r="FA112" s="53"/>
      <c r="FB112" s="53"/>
      <c r="FC112" s="53"/>
      <c r="FD112" s="53"/>
      <c r="FE112" s="53"/>
      <c r="FF112" s="53"/>
      <c r="FG112" s="53"/>
      <c r="FH112" s="53"/>
      <c r="FI112" s="53"/>
      <c r="FJ112" s="53"/>
      <c r="FK112" s="53"/>
      <c r="FL112" s="53"/>
      <c r="FM112" s="53"/>
      <c r="FN112" s="53"/>
      <c r="FO112" s="53"/>
      <c r="FP112" s="53"/>
      <c r="FQ112" s="53"/>
      <c r="FR112" s="53"/>
      <c r="FS112" s="53"/>
      <c r="FT112" s="53"/>
      <c r="FU112" s="53"/>
      <c r="FV112" s="53"/>
      <c r="FW112" s="53"/>
      <c r="FX112" s="53"/>
      <c r="FY112" s="53"/>
      <c r="FZ112" s="53"/>
      <c r="GA112" s="53"/>
      <c r="GB112" s="53"/>
      <c r="GC112" s="53"/>
      <c r="GD112" s="53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  <c r="GO112" s="53"/>
      <c r="GP112" s="53"/>
      <c r="GQ112" s="53"/>
      <c r="GR112" s="53"/>
      <c r="GS112" s="53"/>
      <c r="GT112" s="53"/>
      <c r="GU112" s="53"/>
      <c r="GV112" s="53"/>
      <c r="GW112" s="53"/>
      <c r="GX112" s="53"/>
      <c r="GY112" s="53"/>
      <c r="GZ112" s="53"/>
      <c r="HA112" s="53"/>
      <c r="HB112" s="53"/>
      <c r="HC112" s="53"/>
      <c r="HD112" s="53"/>
      <c r="HE112" s="53"/>
      <c r="HF112" s="53"/>
      <c r="HG112" s="53"/>
      <c r="HH112" s="53"/>
      <c r="HI112" s="53"/>
      <c r="HJ112" s="53"/>
      <c r="HK112" s="53"/>
      <c r="HL112" s="53"/>
      <c r="HM112" s="53"/>
      <c r="HN112" s="53"/>
      <c r="HO112" s="53"/>
      <c r="HP112" s="53"/>
      <c r="HQ112" s="53"/>
      <c r="HR112" s="53"/>
      <c r="HS112" s="53"/>
      <c r="HT112" s="53"/>
      <c r="HU112" s="53"/>
      <c r="HV112" s="53"/>
      <c r="HW112" s="53"/>
      <c r="HX112" s="53"/>
      <c r="HY112" s="53"/>
      <c r="HZ112" s="53"/>
      <c r="IA112" s="53"/>
      <c r="IB112" s="53"/>
      <c r="IC112" s="53"/>
      <c r="ID112" s="53"/>
      <c r="IE112" s="53"/>
      <c r="IF112" s="53"/>
      <c r="IG112" s="53"/>
      <c r="IH112" s="53"/>
      <c r="II112" s="53"/>
      <c r="IJ112" s="53"/>
    </row>
    <row r="113" spans="1:244" x14ac:dyDescent="0.25">
      <c r="A113" s="102">
        <v>8.42</v>
      </c>
      <c r="B113" s="53" t="s">
        <v>149</v>
      </c>
      <c r="C113" s="53" t="s">
        <v>150</v>
      </c>
      <c r="D113" s="157">
        <v>1991</v>
      </c>
      <c r="E113" s="6" t="s">
        <v>148</v>
      </c>
      <c r="F113" s="7" t="s">
        <v>587</v>
      </c>
      <c r="G113" s="8">
        <v>220815</v>
      </c>
      <c r="H113" s="8" t="s">
        <v>626</v>
      </c>
      <c r="I113" s="8"/>
      <c r="J113" s="8">
        <v>374</v>
      </c>
      <c r="K113" s="8"/>
      <c r="L113" s="6" t="s">
        <v>156</v>
      </c>
      <c r="M113" s="200">
        <v>101299</v>
      </c>
      <c r="N113" s="6" t="s">
        <v>244</v>
      </c>
      <c r="O113" s="8" t="s">
        <v>151</v>
      </c>
      <c r="P113" s="11" t="s">
        <v>89</v>
      </c>
      <c r="Q113" s="272"/>
      <c r="R113" s="8" t="s">
        <v>38</v>
      </c>
      <c r="S113" s="6"/>
      <c r="T113" s="6"/>
      <c r="U113" s="7">
        <v>99</v>
      </c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  <c r="II113" s="6"/>
      <c r="IJ113" s="6"/>
    </row>
    <row r="114" spans="1:244" x14ac:dyDescent="0.25">
      <c r="A114" s="102">
        <v>29.28</v>
      </c>
      <c r="B114" s="53" t="s">
        <v>149</v>
      </c>
      <c r="C114" s="53" t="s">
        <v>150</v>
      </c>
      <c r="D114" s="157">
        <v>1991</v>
      </c>
      <c r="E114" s="6" t="s">
        <v>578</v>
      </c>
      <c r="F114" s="7" t="s">
        <v>587</v>
      </c>
      <c r="G114" s="8">
        <v>220706</v>
      </c>
      <c r="H114" s="8"/>
      <c r="I114" s="8"/>
      <c r="J114" s="8">
        <v>461</v>
      </c>
      <c r="K114" s="8"/>
      <c r="L114" s="6" t="s">
        <v>156</v>
      </c>
      <c r="M114" s="200">
        <v>101299</v>
      </c>
      <c r="N114" s="6" t="s">
        <v>267</v>
      </c>
      <c r="O114" s="8" t="s">
        <v>151</v>
      </c>
      <c r="P114" s="11" t="s">
        <v>89</v>
      </c>
      <c r="Q114" s="272"/>
      <c r="R114" s="8" t="s">
        <v>38</v>
      </c>
      <c r="S114" s="6"/>
      <c r="T114" s="6"/>
      <c r="U114" s="7">
        <v>100</v>
      </c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</row>
    <row r="115" spans="1:244" x14ac:dyDescent="0.25">
      <c r="A115" s="102">
        <v>1.5</v>
      </c>
      <c r="B115" s="9" t="s">
        <v>149</v>
      </c>
      <c r="C115" s="9" t="s">
        <v>150</v>
      </c>
      <c r="D115" s="8">
        <v>1991</v>
      </c>
      <c r="E115" s="152" t="s">
        <v>457</v>
      </c>
      <c r="F115" s="12" t="s">
        <v>96</v>
      </c>
      <c r="G115" s="8">
        <v>220714</v>
      </c>
      <c r="J115" s="73">
        <v>353</v>
      </c>
      <c r="L115" s="9" t="s">
        <v>156</v>
      </c>
      <c r="M115" s="200">
        <v>101299</v>
      </c>
      <c r="N115" s="6" t="s">
        <v>90</v>
      </c>
      <c r="O115" s="10" t="s">
        <v>151</v>
      </c>
      <c r="P115" s="11" t="s">
        <v>89</v>
      </c>
      <c r="R115" s="10" t="s">
        <v>38</v>
      </c>
      <c r="U115" s="7">
        <v>101</v>
      </c>
    </row>
    <row r="116" spans="1:244" x14ac:dyDescent="0.25">
      <c r="A116" s="102">
        <v>9.94</v>
      </c>
      <c r="B116" s="6" t="s">
        <v>149</v>
      </c>
      <c r="C116" s="6" t="s">
        <v>150</v>
      </c>
      <c r="D116" s="8">
        <v>1991</v>
      </c>
      <c r="E116" s="6" t="s">
        <v>743</v>
      </c>
      <c r="F116" s="7" t="s">
        <v>586</v>
      </c>
      <c r="G116" s="8">
        <v>220622</v>
      </c>
      <c r="H116" s="8"/>
      <c r="I116" s="8"/>
      <c r="J116" s="8">
        <v>445</v>
      </c>
      <c r="K116" s="8"/>
      <c r="L116" s="7" t="s">
        <v>156</v>
      </c>
      <c r="M116" s="200">
        <v>101299</v>
      </c>
      <c r="N116" s="6" t="s">
        <v>267</v>
      </c>
      <c r="O116" s="8" t="s">
        <v>151</v>
      </c>
      <c r="P116" s="6" t="s">
        <v>89</v>
      </c>
      <c r="Q116" s="272"/>
      <c r="R116" s="8" t="s">
        <v>38</v>
      </c>
      <c r="S116" s="6"/>
      <c r="T116" s="6"/>
      <c r="U116" s="7">
        <v>102</v>
      </c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</row>
    <row r="117" spans="1:244" x14ac:dyDescent="0.25">
      <c r="A117" s="7">
        <v>4.9400000000000004</v>
      </c>
      <c r="B117" s="9" t="s">
        <v>149</v>
      </c>
      <c r="C117" s="9" t="s">
        <v>150</v>
      </c>
      <c r="D117" s="10" t="s">
        <v>641</v>
      </c>
      <c r="E117" s="11" t="s">
        <v>406</v>
      </c>
      <c r="F117" s="12" t="s">
        <v>96</v>
      </c>
      <c r="G117" s="8">
        <v>220822</v>
      </c>
      <c r="H117" s="10" t="s">
        <v>388</v>
      </c>
      <c r="J117" s="73">
        <v>357</v>
      </c>
      <c r="K117" s="10"/>
      <c r="L117" s="9" t="s">
        <v>156</v>
      </c>
      <c r="M117" s="200">
        <v>101299</v>
      </c>
      <c r="N117" s="11" t="s">
        <v>90</v>
      </c>
      <c r="O117" s="73" t="s">
        <v>151</v>
      </c>
      <c r="P117" s="11" t="s">
        <v>89</v>
      </c>
      <c r="R117" s="10" t="s">
        <v>38</v>
      </c>
      <c r="U117" s="7">
        <v>103</v>
      </c>
    </row>
    <row r="118" spans="1:244" x14ac:dyDescent="0.25">
      <c r="A118" s="102">
        <v>2.59</v>
      </c>
      <c r="B118" s="6" t="s">
        <v>149</v>
      </c>
      <c r="C118" s="6" t="s">
        <v>150</v>
      </c>
      <c r="D118" s="8">
        <v>1991</v>
      </c>
      <c r="E118" s="6" t="s">
        <v>49</v>
      </c>
      <c r="F118" s="7" t="s">
        <v>175</v>
      </c>
      <c r="G118" s="8">
        <v>211124</v>
      </c>
      <c r="H118" s="8"/>
      <c r="I118" s="8"/>
      <c r="J118" s="8"/>
      <c r="K118" s="8"/>
      <c r="L118" s="7" t="s">
        <v>156</v>
      </c>
      <c r="M118" s="200">
        <v>101299</v>
      </c>
      <c r="N118" s="6" t="s">
        <v>90</v>
      </c>
      <c r="O118" s="8" t="s">
        <v>151</v>
      </c>
      <c r="P118" s="6" t="s">
        <v>89</v>
      </c>
      <c r="R118" s="8" t="s">
        <v>38</v>
      </c>
      <c r="S118" s="6" t="s">
        <v>233</v>
      </c>
      <c r="T118" s="195" t="s">
        <v>234</v>
      </c>
      <c r="U118" s="7">
        <v>104</v>
      </c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</row>
    <row r="119" spans="1:244" x14ac:dyDescent="0.25">
      <c r="A119" s="102">
        <v>2.6</v>
      </c>
      <c r="B119" s="9" t="s">
        <v>149</v>
      </c>
      <c r="C119" s="9" t="s">
        <v>150</v>
      </c>
      <c r="D119" s="8">
        <v>1991</v>
      </c>
      <c r="E119" s="152" t="s">
        <v>49</v>
      </c>
      <c r="F119" s="12" t="s">
        <v>235</v>
      </c>
      <c r="G119" s="8">
        <v>220117</v>
      </c>
      <c r="I119" s="73">
        <v>440</v>
      </c>
      <c r="J119" s="73">
        <v>440</v>
      </c>
      <c r="L119" s="9" t="s">
        <v>156</v>
      </c>
      <c r="M119" s="200">
        <v>101299</v>
      </c>
      <c r="N119" s="6" t="s">
        <v>90</v>
      </c>
      <c r="O119" s="10" t="s">
        <v>151</v>
      </c>
      <c r="P119" s="11" t="s">
        <v>89</v>
      </c>
      <c r="R119" s="10" t="s">
        <v>38</v>
      </c>
      <c r="U119" s="7">
        <v>105</v>
      </c>
    </row>
    <row r="120" spans="1:244" x14ac:dyDescent="0.25">
      <c r="A120" s="102">
        <v>20.03</v>
      </c>
      <c r="B120" s="53" t="s">
        <v>149</v>
      </c>
      <c r="C120" s="53" t="s">
        <v>150</v>
      </c>
      <c r="D120" s="157">
        <v>1991</v>
      </c>
      <c r="E120" s="6" t="s">
        <v>833</v>
      </c>
      <c r="F120" s="7" t="s">
        <v>604</v>
      </c>
      <c r="G120" s="8">
        <v>220706</v>
      </c>
      <c r="H120" s="8"/>
      <c r="I120" s="8"/>
      <c r="J120" s="8">
        <v>273</v>
      </c>
      <c r="K120" s="8"/>
      <c r="L120" s="6" t="s">
        <v>156</v>
      </c>
      <c r="M120" s="200">
        <v>101299</v>
      </c>
      <c r="N120" s="6" t="s">
        <v>267</v>
      </c>
      <c r="O120" s="8" t="s">
        <v>151</v>
      </c>
      <c r="P120" s="11" t="s">
        <v>89</v>
      </c>
      <c r="Q120" s="272"/>
      <c r="R120" s="8" t="s">
        <v>38</v>
      </c>
      <c r="S120" s="6"/>
      <c r="T120" s="6"/>
      <c r="U120" s="7">
        <v>106</v>
      </c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  <c r="IG120" s="6"/>
      <c r="IH120" s="6"/>
      <c r="II120" s="6"/>
      <c r="IJ120" s="6"/>
    </row>
    <row r="121" spans="1:244" x14ac:dyDescent="0.25">
      <c r="A121" s="102">
        <v>50.14</v>
      </c>
      <c r="B121" s="53" t="s">
        <v>149</v>
      </c>
      <c r="C121" s="53" t="s">
        <v>150</v>
      </c>
      <c r="D121" s="157">
        <v>1991</v>
      </c>
      <c r="E121" s="6" t="s">
        <v>754</v>
      </c>
      <c r="F121" s="7" t="s">
        <v>567</v>
      </c>
      <c r="G121" s="8">
        <v>220617</v>
      </c>
      <c r="H121" s="8"/>
      <c r="I121" s="8"/>
      <c r="J121" s="8">
        <v>628</v>
      </c>
      <c r="K121" s="8"/>
      <c r="L121" s="6" t="s">
        <v>156</v>
      </c>
      <c r="M121" s="200">
        <v>101299</v>
      </c>
      <c r="N121" s="6" t="s">
        <v>267</v>
      </c>
      <c r="O121" s="8" t="s">
        <v>151</v>
      </c>
      <c r="P121" s="11" t="s">
        <v>89</v>
      </c>
      <c r="Q121" s="272"/>
      <c r="R121" s="8" t="s">
        <v>38</v>
      </c>
      <c r="S121" s="6"/>
      <c r="T121" s="6"/>
      <c r="U121" s="7">
        <v>107</v>
      </c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</row>
    <row r="122" spans="1:244" x14ac:dyDescent="0.25">
      <c r="A122" s="7">
        <v>22.62</v>
      </c>
      <c r="B122" s="9" t="s">
        <v>265</v>
      </c>
      <c r="C122" s="9" t="s">
        <v>54</v>
      </c>
      <c r="D122" s="8">
        <v>1980</v>
      </c>
      <c r="E122" s="152" t="s">
        <v>834</v>
      </c>
      <c r="F122" s="12" t="s">
        <v>835</v>
      </c>
      <c r="G122" s="8">
        <v>220325</v>
      </c>
      <c r="J122" s="73">
        <v>326</v>
      </c>
      <c r="K122" s="73">
        <v>278</v>
      </c>
      <c r="L122" s="9" t="s">
        <v>156</v>
      </c>
      <c r="M122" s="201">
        <v>101769</v>
      </c>
      <c r="N122" s="6" t="s">
        <v>267</v>
      </c>
      <c r="O122" s="10" t="s">
        <v>270</v>
      </c>
      <c r="P122" s="11" t="s">
        <v>89</v>
      </c>
      <c r="R122" s="10" t="s">
        <v>38</v>
      </c>
      <c r="U122" s="7">
        <v>108</v>
      </c>
    </row>
    <row r="123" spans="1:244" x14ac:dyDescent="0.25">
      <c r="A123" s="102">
        <v>2.09</v>
      </c>
      <c r="B123" s="53" t="s">
        <v>171</v>
      </c>
      <c r="C123" s="53" t="s">
        <v>172</v>
      </c>
      <c r="D123" s="157">
        <v>2006</v>
      </c>
      <c r="E123" s="6" t="s">
        <v>49</v>
      </c>
      <c r="F123" s="7" t="s">
        <v>175</v>
      </c>
      <c r="G123" s="8">
        <v>211124</v>
      </c>
      <c r="H123" s="8"/>
      <c r="I123" s="8">
        <v>700</v>
      </c>
      <c r="J123" s="8"/>
      <c r="K123" s="8"/>
      <c r="L123" s="7" t="s">
        <v>157</v>
      </c>
      <c r="M123" s="7" t="s">
        <v>176</v>
      </c>
      <c r="N123" s="6" t="s">
        <v>90</v>
      </c>
      <c r="O123" s="8" t="s">
        <v>173</v>
      </c>
      <c r="P123" s="6" t="s">
        <v>89</v>
      </c>
      <c r="R123" s="8" t="s">
        <v>38</v>
      </c>
      <c r="S123" s="6" t="s">
        <v>177</v>
      </c>
      <c r="T123" s="195" t="s">
        <v>230</v>
      </c>
      <c r="U123" s="7">
        <v>109</v>
      </c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</row>
    <row r="124" spans="1:244" s="6" customFormat="1" x14ac:dyDescent="0.25">
      <c r="A124" s="7">
        <v>7.4</v>
      </c>
      <c r="B124" s="9" t="s">
        <v>368</v>
      </c>
      <c r="C124" s="9" t="s">
        <v>369</v>
      </c>
      <c r="D124" s="8">
        <v>2012</v>
      </c>
      <c r="E124" s="11" t="s">
        <v>356</v>
      </c>
      <c r="F124" s="12" t="s">
        <v>415</v>
      </c>
      <c r="G124" s="8">
        <v>220504</v>
      </c>
      <c r="H124" s="10" t="s">
        <v>365</v>
      </c>
      <c r="I124" s="8">
        <v>650</v>
      </c>
      <c r="J124" s="146"/>
      <c r="K124" s="10"/>
      <c r="L124" s="9" t="s">
        <v>157</v>
      </c>
      <c r="M124" s="154" t="s">
        <v>250</v>
      </c>
      <c r="N124" s="11" t="s">
        <v>244</v>
      </c>
      <c r="O124" s="10" t="s">
        <v>370</v>
      </c>
      <c r="P124" s="11" t="s">
        <v>89</v>
      </c>
      <c r="Q124" s="273" t="s">
        <v>541</v>
      </c>
      <c r="R124" s="8" t="s">
        <v>38</v>
      </c>
      <c r="S124" s="9"/>
      <c r="T124" s="9"/>
      <c r="U124" s="7">
        <v>110</v>
      </c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</row>
    <row r="125" spans="1:244" s="6" customFormat="1" x14ac:dyDescent="0.25">
      <c r="A125" s="7">
        <v>11.3</v>
      </c>
      <c r="B125" s="9" t="s">
        <v>368</v>
      </c>
      <c r="C125" s="9" t="s">
        <v>369</v>
      </c>
      <c r="D125" s="8">
        <v>2012</v>
      </c>
      <c r="E125" s="11" t="s">
        <v>148</v>
      </c>
      <c r="F125" s="12" t="s">
        <v>415</v>
      </c>
      <c r="G125" s="8">
        <v>220504</v>
      </c>
      <c r="H125" s="10" t="s">
        <v>386</v>
      </c>
      <c r="I125" s="8">
        <v>392</v>
      </c>
      <c r="J125" s="146"/>
      <c r="K125" s="10"/>
      <c r="L125" s="9" t="s">
        <v>157</v>
      </c>
      <c r="M125" s="154" t="s">
        <v>250</v>
      </c>
      <c r="N125" s="11" t="s">
        <v>244</v>
      </c>
      <c r="O125" s="10" t="s">
        <v>370</v>
      </c>
      <c r="P125" s="11" t="s">
        <v>89</v>
      </c>
      <c r="Q125" s="273" t="s">
        <v>541</v>
      </c>
      <c r="R125" s="8" t="s">
        <v>38</v>
      </c>
      <c r="S125" s="9"/>
      <c r="T125" s="9"/>
      <c r="U125" s="7">
        <v>111</v>
      </c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</row>
    <row r="126" spans="1:244" s="144" customFormat="1" x14ac:dyDescent="0.25">
      <c r="A126" s="7">
        <v>14.6</v>
      </c>
      <c r="B126" s="9" t="s">
        <v>368</v>
      </c>
      <c r="C126" s="9" t="s">
        <v>369</v>
      </c>
      <c r="D126" s="8">
        <v>2012</v>
      </c>
      <c r="E126" s="11" t="s">
        <v>391</v>
      </c>
      <c r="F126" s="12" t="s">
        <v>415</v>
      </c>
      <c r="G126" s="8">
        <v>220504</v>
      </c>
      <c r="H126" s="10" t="s">
        <v>394</v>
      </c>
      <c r="I126" s="8">
        <v>454</v>
      </c>
      <c r="J126" s="146"/>
      <c r="K126" s="10"/>
      <c r="L126" s="9" t="s">
        <v>157</v>
      </c>
      <c r="M126" s="154" t="s">
        <v>250</v>
      </c>
      <c r="N126" s="11" t="s">
        <v>244</v>
      </c>
      <c r="O126" s="10" t="s">
        <v>370</v>
      </c>
      <c r="P126" s="11" t="s">
        <v>89</v>
      </c>
      <c r="Q126" s="273" t="s">
        <v>541</v>
      </c>
      <c r="R126" s="8" t="s">
        <v>38</v>
      </c>
      <c r="S126" s="9"/>
      <c r="T126" s="9"/>
      <c r="U126" s="7">
        <v>112</v>
      </c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</row>
    <row r="127" spans="1:244" s="144" customFormat="1" x14ac:dyDescent="0.25">
      <c r="A127" s="102">
        <v>18.100000000000001</v>
      </c>
      <c r="B127" s="9" t="s">
        <v>368</v>
      </c>
      <c r="C127" s="9" t="s">
        <v>369</v>
      </c>
      <c r="D127" s="8">
        <v>2012</v>
      </c>
      <c r="E127" s="174" t="s">
        <v>836</v>
      </c>
      <c r="F127" s="12" t="s">
        <v>415</v>
      </c>
      <c r="G127" s="8">
        <v>220831</v>
      </c>
      <c r="H127" s="10"/>
      <c r="I127" s="8">
        <v>356</v>
      </c>
      <c r="J127" s="73"/>
      <c r="K127" s="73"/>
      <c r="L127" s="9" t="s">
        <v>157</v>
      </c>
      <c r="M127" s="73" t="s">
        <v>250</v>
      </c>
      <c r="N127" s="11" t="s">
        <v>157</v>
      </c>
      <c r="O127" s="10" t="s">
        <v>370</v>
      </c>
      <c r="P127" s="11" t="s">
        <v>89</v>
      </c>
      <c r="Q127" s="273"/>
      <c r="R127" s="8" t="s">
        <v>38</v>
      </c>
      <c r="S127" s="9"/>
      <c r="T127" s="9"/>
      <c r="U127" s="7">
        <v>113</v>
      </c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</row>
    <row r="128" spans="1:244" s="144" customFormat="1" x14ac:dyDescent="0.25">
      <c r="A128" s="102">
        <v>4.4000000000000004</v>
      </c>
      <c r="B128" s="9" t="s">
        <v>368</v>
      </c>
      <c r="C128" s="9" t="s">
        <v>369</v>
      </c>
      <c r="D128" s="8">
        <v>2012</v>
      </c>
      <c r="E128" s="11" t="s">
        <v>702</v>
      </c>
      <c r="F128" s="12" t="s">
        <v>415</v>
      </c>
      <c r="G128" s="8">
        <v>220831</v>
      </c>
      <c r="H128" s="10"/>
      <c r="I128" s="8">
        <v>793</v>
      </c>
      <c r="J128" s="73"/>
      <c r="K128" s="73"/>
      <c r="L128" s="9" t="s">
        <v>157</v>
      </c>
      <c r="M128" s="73" t="s">
        <v>250</v>
      </c>
      <c r="N128" s="11" t="s">
        <v>157</v>
      </c>
      <c r="O128" s="10" t="s">
        <v>370</v>
      </c>
      <c r="P128" s="11" t="s">
        <v>89</v>
      </c>
      <c r="Q128" s="273"/>
      <c r="R128" s="8" t="s">
        <v>38</v>
      </c>
      <c r="S128" s="9"/>
      <c r="T128" s="9"/>
      <c r="U128" s="7">
        <v>114</v>
      </c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</row>
    <row r="129" spans="1:244" s="144" customFormat="1" x14ac:dyDescent="0.25">
      <c r="A129" s="7">
        <v>2.86</v>
      </c>
      <c r="B129" s="9" t="s">
        <v>368</v>
      </c>
      <c r="C129" s="9" t="s">
        <v>369</v>
      </c>
      <c r="D129" s="8">
        <v>2012</v>
      </c>
      <c r="E129" s="11" t="s">
        <v>408</v>
      </c>
      <c r="F129" s="12" t="s">
        <v>415</v>
      </c>
      <c r="G129" s="8">
        <v>220504</v>
      </c>
      <c r="H129" s="10" t="s">
        <v>394</v>
      </c>
      <c r="I129" s="8">
        <v>739</v>
      </c>
      <c r="J129" s="146"/>
      <c r="K129" s="10"/>
      <c r="L129" s="9" t="s">
        <v>157</v>
      </c>
      <c r="M129" s="154" t="s">
        <v>250</v>
      </c>
      <c r="N129" s="11" t="s">
        <v>90</v>
      </c>
      <c r="O129" s="10" t="s">
        <v>370</v>
      </c>
      <c r="P129" s="11" t="s">
        <v>89</v>
      </c>
      <c r="Q129" s="273" t="s">
        <v>541</v>
      </c>
      <c r="R129" s="8" t="s">
        <v>38</v>
      </c>
      <c r="S129" s="9"/>
      <c r="T129" s="9"/>
      <c r="U129" s="7">
        <v>115</v>
      </c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</row>
    <row r="130" spans="1:244" s="144" customFormat="1" x14ac:dyDescent="0.25">
      <c r="A130" s="7">
        <v>6.32</v>
      </c>
      <c r="B130" s="9" t="s">
        <v>368</v>
      </c>
      <c r="C130" s="9" t="s">
        <v>369</v>
      </c>
      <c r="D130" s="8">
        <v>2012</v>
      </c>
      <c r="E130" s="11" t="s">
        <v>414</v>
      </c>
      <c r="F130" s="12" t="s">
        <v>415</v>
      </c>
      <c r="G130" s="8">
        <v>220504</v>
      </c>
      <c r="H130" s="10"/>
      <c r="I130" s="8">
        <v>416</v>
      </c>
      <c r="J130" s="146"/>
      <c r="K130" s="10"/>
      <c r="L130" s="9" t="s">
        <v>157</v>
      </c>
      <c r="M130" s="154" t="s">
        <v>250</v>
      </c>
      <c r="N130" s="11" t="s">
        <v>267</v>
      </c>
      <c r="O130" s="10" t="s">
        <v>370</v>
      </c>
      <c r="P130" s="11" t="s">
        <v>89</v>
      </c>
      <c r="Q130" s="273" t="s">
        <v>541</v>
      </c>
      <c r="R130" s="8" t="s">
        <v>38</v>
      </c>
      <c r="S130" s="9"/>
      <c r="T130" s="9"/>
      <c r="U130" s="7">
        <v>116</v>
      </c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</row>
    <row r="131" spans="1:244" s="144" customFormat="1" x14ac:dyDescent="0.25">
      <c r="A131" s="261">
        <v>7.3</v>
      </c>
      <c r="B131" s="174" t="s">
        <v>581</v>
      </c>
      <c r="C131" s="174" t="s">
        <v>582</v>
      </c>
      <c r="D131" s="145">
        <v>2014</v>
      </c>
      <c r="E131" s="174" t="s">
        <v>836</v>
      </c>
      <c r="F131" s="7" t="s">
        <v>529</v>
      </c>
      <c r="G131" s="222">
        <v>220611</v>
      </c>
      <c r="H131" s="145"/>
      <c r="I131" s="145">
        <v>0</v>
      </c>
      <c r="J131" s="174"/>
      <c r="K131" s="145"/>
      <c r="L131" s="174" t="s">
        <v>157</v>
      </c>
      <c r="M131" s="174" t="s">
        <v>250</v>
      </c>
      <c r="N131" s="174" t="s">
        <v>267</v>
      </c>
      <c r="O131" s="145" t="s">
        <v>583</v>
      </c>
      <c r="P131" s="174" t="s">
        <v>89</v>
      </c>
      <c r="Q131" s="275"/>
      <c r="R131" s="8" t="s">
        <v>38</v>
      </c>
      <c r="S131" s="174"/>
      <c r="T131" s="174"/>
      <c r="U131" s="7">
        <v>117</v>
      </c>
      <c r="V131" s="9"/>
      <c r="W131" s="174"/>
      <c r="X131" s="174"/>
      <c r="Y131" s="174"/>
      <c r="Z131" s="174"/>
      <c r="AA131" s="174"/>
      <c r="AB131" s="174"/>
      <c r="AC131" s="174"/>
      <c r="AD131" s="174"/>
      <c r="AE131" s="174"/>
      <c r="AF131" s="174"/>
      <c r="AG131" s="174"/>
      <c r="AH131" s="174"/>
      <c r="AI131" s="174"/>
      <c r="AJ131" s="174"/>
      <c r="AK131" s="174"/>
      <c r="AL131" s="174"/>
      <c r="AM131" s="174"/>
      <c r="AN131" s="174"/>
      <c r="AO131" s="174"/>
      <c r="AP131" s="174"/>
      <c r="AQ131" s="174"/>
      <c r="AR131" s="174"/>
      <c r="AS131" s="174"/>
      <c r="AT131" s="174"/>
      <c r="AU131" s="174"/>
      <c r="AV131" s="174"/>
      <c r="AW131" s="174"/>
      <c r="AX131" s="174"/>
      <c r="AY131" s="174"/>
      <c r="AZ131" s="174"/>
      <c r="BA131" s="174"/>
      <c r="BB131" s="174"/>
      <c r="BC131" s="174"/>
      <c r="BD131" s="174"/>
      <c r="BE131" s="174"/>
      <c r="BF131" s="174"/>
      <c r="BG131" s="174"/>
      <c r="BH131" s="174"/>
      <c r="BI131" s="174"/>
      <c r="BJ131" s="174"/>
      <c r="BK131" s="174"/>
      <c r="BL131" s="174"/>
      <c r="BM131" s="174"/>
      <c r="BN131" s="174"/>
      <c r="BO131" s="174"/>
      <c r="BP131" s="174"/>
      <c r="BQ131" s="174"/>
      <c r="BR131" s="174"/>
      <c r="BS131" s="174"/>
      <c r="BT131" s="174"/>
      <c r="BU131" s="174"/>
      <c r="BV131" s="174"/>
      <c r="BW131" s="174"/>
      <c r="BX131" s="174"/>
      <c r="BY131" s="174"/>
      <c r="BZ131" s="174"/>
      <c r="CA131" s="174"/>
      <c r="CB131" s="174"/>
      <c r="CC131" s="174"/>
      <c r="CD131" s="174"/>
      <c r="CE131" s="174"/>
      <c r="CF131" s="174"/>
      <c r="CG131" s="174"/>
      <c r="CH131" s="174"/>
      <c r="CI131" s="174"/>
      <c r="CJ131" s="174"/>
      <c r="CK131" s="174"/>
      <c r="CL131" s="174"/>
      <c r="CM131" s="174"/>
      <c r="CN131" s="174"/>
      <c r="CO131" s="174"/>
      <c r="CP131" s="174"/>
      <c r="CQ131" s="174"/>
      <c r="CR131" s="174"/>
      <c r="CS131" s="174"/>
      <c r="CT131" s="174"/>
      <c r="CU131" s="174"/>
      <c r="CV131" s="174"/>
      <c r="CW131" s="174"/>
      <c r="CX131" s="174"/>
      <c r="CY131" s="174"/>
      <c r="CZ131" s="174"/>
      <c r="DA131" s="174"/>
      <c r="DB131" s="174"/>
      <c r="DC131" s="174"/>
      <c r="DD131" s="174"/>
      <c r="DE131" s="174"/>
      <c r="DF131" s="174"/>
      <c r="DG131" s="174"/>
      <c r="DH131" s="174"/>
      <c r="DI131" s="174"/>
      <c r="DJ131" s="174"/>
      <c r="DK131" s="174"/>
      <c r="DL131" s="174"/>
      <c r="DM131" s="174"/>
      <c r="DN131" s="174"/>
      <c r="DO131" s="174"/>
      <c r="DP131" s="174"/>
      <c r="DQ131" s="174"/>
      <c r="DR131" s="174"/>
      <c r="DS131" s="174"/>
      <c r="DT131" s="174"/>
      <c r="DU131" s="174"/>
      <c r="DV131" s="174"/>
      <c r="DW131" s="174"/>
      <c r="DX131" s="174"/>
      <c r="DY131" s="174"/>
      <c r="DZ131" s="174"/>
      <c r="EA131" s="174"/>
      <c r="EB131" s="174"/>
      <c r="EC131" s="174"/>
      <c r="ED131" s="174"/>
      <c r="EE131" s="174"/>
      <c r="EF131" s="174"/>
      <c r="EG131" s="174"/>
      <c r="EH131" s="174"/>
      <c r="EI131" s="174"/>
      <c r="EJ131" s="174"/>
      <c r="EK131" s="174"/>
      <c r="EL131" s="174"/>
      <c r="EM131" s="174"/>
      <c r="EN131" s="174"/>
      <c r="EO131" s="174"/>
      <c r="EP131" s="174"/>
      <c r="EQ131" s="174"/>
      <c r="ER131" s="174"/>
      <c r="ES131" s="174"/>
      <c r="ET131" s="174"/>
      <c r="EU131" s="174"/>
      <c r="EV131" s="174"/>
      <c r="EW131" s="174"/>
      <c r="EX131" s="174"/>
      <c r="EY131" s="174"/>
      <c r="EZ131" s="174"/>
      <c r="FA131" s="174"/>
      <c r="FB131" s="174"/>
      <c r="FC131" s="174"/>
      <c r="FD131" s="174"/>
      <c r="FE131" s="174"/>
      <c r="FF131" s="174"/>
      <c r="FG131" s="174"/>
      <c r="FH131" s="174"/>
      <c r="FI131" s="174"/>
      <c r="FJ131" s="174"/>
      <c r="FK131" s="174"/>
      <c r="FL131" s="174"/>
      <c r="FM131" s="174"/>
      <c r="FN131" s="174"/>
      <c r="FO131" s="174"/>
      <c r="FP131" s="174"/>
      <c r="FQ131" s="174"/>
      <c r="FR131" s="174"/>
      <c r="FS131" s="174"/>
      <c r="FT131" s="174"/>
      <c r="FU131" s="174"/>
      <c r="FV131" s="174"/>
      <c r="FW131" s="174"/>
      <c r="FX131" s="174"/>
      <c r="FY131" s="174"/>
      <c r="FZ131" s="174"/>
      <c r="GA131" s="174"/>
      <c r="GB131" s="174"/>
      <c r="GC131" s="174"/>
      <c r="GD131" s="174"/>
      <c r="GE131" s="174"/>
      <c r="GF131" s="174"/>
      <c r="GG131" s="174"/>
      <c r="GH131" s="174"/>
      <c r="GI131" s="174"/>
      <c r="GJ131" s="174"/>
      <c r="GK131" s="174"/>
      <c r="GL131" s="174"/>
      <c r="GM131" s="174"/>
      <c r="GN131" s="174"/>
      <c r="GO131" s="174"/>
      <c r="GP131" s="174"/>
      <c r="GQ131" s="174"/>
      <c r="GR131" s="174"/>
      <c r="GS131" s="174"/>
      <c r="GT131" s="174"/>
      <c r="GU131" s="174"/>
      <c r="GV131" s="174"/>
      <c r="GW131" s="174"/>
      <c r="GX131" s="174"/>
      <c r="GY131" s="174"/>
      <c r="GZ131" s="174"/>
      <c r="HA131" s="174"/>
      <c r="HB131" s="174"/>
      <c r="HC131" s="174"/>
      <c r="HD131" s="174"/>
      <c r="HE131" s="174"/>
      <c r="HF131" s="174"/>
      <c r="HG131" s="174"/>
      <c r="HH131" s="174"/>
      <c r="HI131" s="174"/>
      <c r="HJ131" s="174"/>
      <c r="HK131" s="174"/>
      <c r="HL131" s="174"/>
      <c r="HM131" s="174"/>
      <c r="HN131" s="174"/>
      <c r="HO131" s="174"/>
      <c r="HP131" s="174"/>
      <c r="HQ131" s="174"/>
      <c r="HR131" s="174"/>
      <c r="HS131" s="174"/>
      <c r="HT131" s="174"/>
      <c r="HU131" s="174"/>
      <c r="HV131" s="174"/>
      <c r="HW131" s="174"/>
      <c r="HX131" s="174"/>
      <c r="HY131" s="174"/>
      <c r="HZ131" s="174"/>
      <c r="IA131" s="174"/>
      <c r="IB131" s="174"/>
      <c r="IC131" s="174"/>
      <c r="ID131" s="174"/>
      <c r="IE131" s="174"/>
      <c r="IF131" s="174"/>
      <c r="IG131" s="174"/>
      <c r="IH131" s="174"/>
      <c r="II131" s="174"/>
      <c r="IJ131" s="174"/>
    </row>
    <row r="132" spans="1:244" s="6" customFormat="1" x14ac:dyDescent="0.25">
      <c r="A132" s="261">
        <v>2.7</v>
      </c>
      <c r="B132" s="174" t="s">
        <v>581</v>
      </c>
      <c r="C132" s="174" t="s">
        <v>582</v>
      </c>
      <c r="D132" s="145">
        <v>2014</v>
      </c>
      <c r="E132" s="174" t="s">
        <v>580</v>
      </c>
      <c r="F132" s="7" t="s">
        <v>529</v>
      </c>
      <c r="G132" s="222">
        <v>220611</v>
      </c>
      <c r="H132" s="145"/>
      <c r="I132" s="145">
        <v>589</v>
      </c>
      <c r="J132" s="174"/>
      <c r="K132" s="145"/>
      <c r="L132" s="174" t="s">
        <v>157</v>
      </c>
      <c r="M132" s="174" t="s">
        <v>250</v>
      </c>
      <c r="N132" s="174" t="s">
        <v>267</v>
      </c>
      <c r="O132" s="145" t="s">
        <v>583</v>
      </c>
      <c r="P132" s="174" t="s">
        <v>89</v>
      </c>
      <c r="Q132" s="275"/>
      <c r="R132" s="8" t="s">
        <v>38</v>
      </c>
      <c r="S132" s="174"/>
      <c r="T132" s="174"/>
      <c r="U132" s="7">
        <v>118</v>
      </c>
      <c r="V132" s="9"/>
      <c r="W132" s="174"/>
      <c r="X132" s="174"/>
      <c r="Y132" s="174"/>
      <c r="Z132" s="174"/>
      <c r="AA132" s="174"/>
      <c r="AB132" s="174"/>
      <c r="AC132" s="174"/>
      <c r="AD132" s="174"/>
      <c r="AE132" s="174"/>
      <c r="AF132" s="174"/>
      <c r="AG132" s="174"/>
      <c r="AH132" s="174"/>
      <c r="AI132" s="174"/>
      <c r="AJ132" s="174"/>
      <c r="AK132" s="174"/>
      <c r="AL132" s="174"/>
      <c r="AM132" s="174"/>
      <c r="AN132" s="174"/>
      <c r="AO132" s="174"/>
      <c r="AP132" s="174"/>
      <c r="AQ132" s="174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174"/>
      <c r="BG132" s="174"/>
      <c r="BH132" s="174"/>
      <c r="BI132" s="174"/>
      <c r="BJ132" s="174"/>
      <c r="BK132" s="174"/>
      <c r="BL132" s="174"/>
      <c r="BM132" s="174"/>
      <c r="BN132" s="174"/>
      <c r="BO132" s="174"/>
      <c r="BP132" s="174"/>
      <c r="BQ132" s="174"/>
      <c r="BR132" s="174"/>
      <c r="BS132" s="174"/>
      <c r="BT132" s="174"/>
      <c r="BU132" s="174"/>
      <c r="BV132" s="174"/>
      <c r="BW132" s="174"/>
      <c r="BX132" s="174"/>
      <c r="BY132" s="174"/>
      <c r="BZ132" s="174"/>
      <c r="CA132" s="174"/>
      <c r="CB132" s="174"/>
      <c r="CC132" s="174"/>
      <c r="CD132" s="174"/>
      <c r="CE132" s="174"/>
      <c r="CF132" s="174"/>
      <c r="CG132" s="174"/>
      <c r="CH132" s="174"/>
      <c r="CI132" s="174"/>
      <c r="CJ132" s="174"/>
      <c r="CK132" s="174"/>
      <c r="CL132" s="174"/>
      <c r="CM132" s="174"/>
      <c r="CN132" s="174"/>
      <c r="CO132" s="174"/>
      <c r="CP132" s="174"/>
      <c r="CQ132" s="174"/>
      <c r="CR132" s="174"/>
      <c r="CS132" s="174"/>
      <c r="CT132" s="174"/>
      <c r="CU132" s="174"/>
      <c r="CV132" s="174"/>
      <c r="CW132" s="174"/>
      <c r="CX132" s="174"/>
      <c r="CY132" s="174"/>
      <c r="CZ132" s="174"/>
      <c r="DA132" s="174"/>
      <c r="DB132" s="174"/>
      <c r="DC132" s="174"/>
      <c r="DD132" s="174"/>
      <c r="DE132" s="174"/>
      <c r="DF132" s="174"/>
      <c r="DG132" s="174"/>
      <c r="DH132" s="174"/>
      <c r="DI132" s="174"/>
      <c r="DJ132" s="174"/>
      <c r="DK132" s="174"/>
      <c r="DL132" s="174"/>
      <c r="DM132" s="174"/>
      <c r="DN132" s="174"/>
      <c r="DO132" s="174"/>
      <c r="DP132" s="174"/>
      <c r="DQ132" s="174"/>
      <c r="DR132" s="174"/>
      <c r="DS132" s="174"/>
      <c r="DT132" s="174"/>
      <c r="DU132" s="174"/>
      <c r="DV132" s="174"/>
      <c r="DW132" s="174"/>
      <c r="DX132" s="174"/>
      <c r="DY132" s="174"/>
      <c r="DZ132" s="174"/>
      <c r="EA132" s="174"/>
      <c r="EB132" s="174"/>
      <c r="EC132" s="174"/>
      <c r="ED132" s="174"/>
      <c r="EE132" s="174"/>
      <c r="EF132" s="174"/>
      <c r="EG132" s="174"/>
      <c r="EH132" s="174"/>
      <c r="EI132" s="174"/>
      <c r="EJ132" s="174"/>
      <c r="EK132" s="174"/>
      <c r="EL132" s="174"/>
      <c r="EM132" s="174"/>
      <c r="EN132" s="174"/>
      <c r="EO132" s="174"/>
      <c r="EP132" s="174"/>
      <c r="EQ132" s="174"/>
      <c r="ER132" s="174"/>
      <c r="ES132" s="174"/>
      <c r="ET132" s="174"/>
      <c r="EU132" s="174"/>
      <c r="EV132" s="174"/>
      <c r="EW132" s="174"/>
      <c r="EX132" s="174"/>
      <c r="EY132" s="174"/>
      <c r="EZ132" s="174"/>
      <c r="FA132" s="174"/>
      <c r="FB132" s="174"/>
      <c r="FC132" s="174"/>
      <c r="FD132" s="174"/>
      <c r="FE132" s="174"/>
      <c r="FF132" s="174"/>
      <c r="FG132" s="174"/>
      <c r="FH132" s="174"/>
      <c r="FI132" s="174"/>
      <c r="FJ132" s="174"/>
      <c r="FK132" s="174"/>
      <c r="FL132" s="174"/>
      <c r="FM132" s="174"/>
      <c r="FN132" s="174"/>
      <c r="FO132" s="174"/>
      <c r="FP132" s="174"/>
      <c r="FQ132" s="174"/>
      <c r="FR132" s="174"/>
      <c r="FS132" s="174"/>
      <c r="FT132" s="174"/>
      <c r="FU132" s="174"/>
      <c r="FV132" s="174"/>
      <c r="FW132" s="174"/>
      <c r="FX132" s="174"/>
      <c r="FY132" s="174"/>
      <c r="FZ132" s="174"/>
      <c r="GA132" s="174"/>
      <c r="GB132" s="174"/>
      <c r="GC132" s="174"/>
      <c r="GD132" s="174"/>
      <c r="GE132" s="174"/>
      <c r="GF132" s="174"/>
      <c r="GG132" s="174"/>
      <c r="GH132" s="174"/>
      <c r="GI132" s="174"/>
      <c r="GJ132" s="174"/>
      <c r="GK132" s="174"/>
      <c r="GL132" s="174"/>
      <c r="GM132" s="174"/>
      <c r="GN132" s="174"/>
      <c r="GO132" s="174"/>
      <c r="GP132" s="174"/>
      <c r="GQ132" s="174"/>
      <c r="GR132" s="174"/>
      <c r="GS132" s="174"/>
      <c r="GT132" s="174"/>
      <c r="GU132" s="174"/>
      <c r="GV132" s="174"/>
      <c r="GW132" s="174"/>
      <c r="GX132" s="174"/>
      <c r="GY132" s="174"/>
      <c r="GZ132" s="174"/>
      <c r="HA132" s="174"/>
      <c r="HB132" s="174"/>
      <c r="HC132" s="174"/>
      <c r="HD132" s="174"/>
      <c r="HE132" s="174"/>
      <c r="HF132" s="174"/>
      <c r="HG132" s="174"/>
      <c r="HH132" s="174"/>
      <c r="HI132" s="174"/>
      <c r="HJ132" s="174"/>
      <c r="HK132" s="174"/>
      <c r="HL132" s="174"/>
      <c r="HM132" s="174"/>
      <c r="HN132" s="174"/>
      <c r="HO132" s="174"/>
      <c r="HP132" s="174"/>
      <c r="HQ132" s="174"/>
      <c r="HR132" s="174"/>
      <c r="HS132" s="174"/>
      <c r="HT132" s="174"/>
      <c r="HU132" s="174"/>
      <c r="HV132" s="174"/>
      <c r="HW132" s="174"/>
      <c r="HX132" s="174"/>
      <c r="HY132" s="174"/>
      <c r="HZ132" s="174"/>
      <c r="IA132" s="174"/>
      <c r="IB132" s="174"/>
      <c r="IC132" s="174"/>
      <c r="ID132" s="174"/>
      <c r="IE132" s="174"/>
      <c r="IF132" s="174"/>
      <c r="IG132" s="174"/>
      <c r="IH132" s="174"/>
      <c r="II132" s="174"/>
      <c r="IJ132" s="174"/>
    </row>
    <row r="133" spans="1:244" s="6" customFormat="1" x14ac:dyDescent="0.25">
      <c r="A133" s="115">
        <v>1.81</v>
      </c>
      <c r="B133" s="174" t="s">
        <v>581</v>
      </c>
      <c r="C133" s="174" t="s">
        <v>582</v>
      </c>
      <c r="D133" s="145">
        <v>2014</v>
      </c>
      <c r="E133" s="174" t="s">
        <v>408</v>
      </c>
      <c r="F133" s="7" t="s">
        <v>529</v>
      </c>
      <c r="G133" s="222">
        <v>220611</v>
      </c>
      <c r="H133" s="145">
        <v>0.2</v>
      </c>
      <c r="I133" s="145">
        <v>519</v>
      </c>
      <c r="J133" s="174"/>
      <c r="K133" s="145"/>
      <c r="L133" s="174" t="s">
        <v>157</v>
      </c>
      <c r="M133" s="174" t="s">
        <v>250</v>
      </c>
      <c r="N133" s="174" t="s">
        <v>90</v>
      </c>
      <c r="O133" s="145" t="s">
        <v>583</v>
      </c>
      <c r="P133" s="174" t="s">
        <v>89</v>
      </c>
      <c r="Q133" s="275"/>
      <c r="R133" s="8" t="s">
        <v>38</v>
      </c>
      <c r="S133" s="174"/>
      <c r="T133" s="174"/>
      <c r="U133" s="7">
        <v>119</v>
      </c>
      <c r="V133" s="9"/>
      <c r="W133" s="174"/>
      <c r="X133" s="174"/>
      <c r="Y133" s="174"/>
      <c r="Z133" s="174"/>
      <c r="AA133" s="174"/>
      <c r="AB133" s="174"/>
      <c r="AC133" s="174"/>
      <c r="AD133" s="174"/>
      <c r="AE133" s="174"/>
      <c r="AF133" s="174"/>
      <c r="AG133" s="174"/>
      <c r="AH133" s="174"/>
      <c r="AI133" s="174"/>
      <c r="AJ133" s="174"/>
      <c r="AK133" s="174"/>
      <c r="AL133" s="174"/>
      <c r="AM133" s="174"/>
      <c r="AN133" s="174"/>
      <c r="AO133" s="174"/>
      <c r="AP133" s="174"/>
      <c r="AQ133" s="174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4"/>
      <c r="BQ133" s="174"/>
      <c r="BR133" s="174"/>
      <c r="BS133" s="174"/>
      <c r="BT133" s="174"/>
      <c r="BU133" s="174"/>
      <c r="BV133" s="174"/>
      <c r="BW133" s="174"/>
      <c r="BX133" s="174"/>
      <c r="BY133" s="174"/>
      <c r="BZ133" s="174"/>
      <c r="CA133" s="174"/>
      <c r="CB133" s="174"/>
      <c r="CC133" s="174"/>
      <c r="CD133" s="174"/>
      <c r="CE133" s="174"/>
      <c r="CF133" s="174"/>
      <c r="CG133" s="174"/>
      <c r="CH133" s="174"/>
      <c r="CI133" s="174"/>
      <c r="CJ133" s="174"/>
      <c r="CK133" s="174"/>
      <c r="CL133" s="174"/>
      <c r="CM133" s="174"/>
      <c r="CN133" s="174"/>
      <c r="CO133" s="174"/>
      <c r="CP133" s="174"/>
      <c r="CQ133" s="174"/>
      <c r="CR133" s="174"/>
      <c r="CS133" s="174"/>
      <c r="CT133" s="174"/>
      <c r="CU133" s="174"/>
      <c r="CV133" s="174"/>
      <c r="CW133" s="174"/>
      <c r="CX133" s="174"/>
      <c r="CY133" s="174"/>
      <c r="CZ133" s="174"/>
      <c r="DA133" s="174"/>
      <c r="DB133" s="174"/>
      <c r="DC133" s="174"/>
      <c r="DD133" s="174"/>
      <c r="DE133" s="174"/>
      <c r="DF133" s="174"/>
      <c r="DG133" s="174"/>
      <c r="DH133" s="174"/>
      <c r="DI133" s="174"/>
      <c r="DJ133" s="174"/>
      <c r="DK133" s="174"/>
      <c r="DL133" s="174"/>
      <c r="DM133" s="174"/>
      <c r="DN133" s="174"/>
      <c r="DO133" s="174"/>
      <c r="DP133" s="174"/>
      <c r="DQ133" s="174"/>
      <c r="DR133" s="174"/>
      <c r="DS133" s="174"/>
      <c r="DT133" s="174"/>
      <c r="DU133" s="174"/>
      <c r="DV133" s="174"/>
      <c r="DW133" s="174"/>
      <c r="DX133" s="174"/>
      <c r="DY133" s="174"/>
      <c r="DZ133" s="174"/>
      <c r="EA133" s="174"/>
      <c r="EB133" s="174"/>
      <c r="EC133" s="174"/>
      <c r="ED133" s="174"/>
      <c r="EE133" s="174"/>
      <c r="EF133" s="174"/>
      <c r="EG133" s="174"/>
      <c r="EH133" s="174"/>
      <c r="EI133" s="174"/>
      <c r="EJ133" s="174"/>
      <c r="EK133" s="174"/>
      <c r="EL133" s="174"/>
      <c r="EM133" s="174"/>
      <c r="EN133" s="174"/>
      <c r="EO133" s="174"/>
      <c r="EP133" s="174"/>
      <c r="EQ133" s="174"/>
      <c r="ER133" s="174"/>
      <c r="ES133" s="174"/>
      <c r="ET133" s="174"/>
      <c r="EU133" s="174"/>
      <c r="EV133" s="174"/>
      <c r="EW133" s="174"/>
      <c r="EX133" s="174"/>
      <c r="EY133" s="174"/>
      <c r="EZ133" s="174"/>
      <c r="FA133" s="174"/>
      <c r="FB133" s="174"/>
      <c r="FC133" s="174"/>
      <c r="FD133" s="174"/>
      <c r="FE133" s="174"/>
      <c r="FF133" s="174"/>
      <c r="FG133" s="174"/>
      <c r="FH133" s="174"/>
      <c r="FI133" s="174"/>
      <c r="FJ133" s="174"/>
      <c r="FK133" s="174"/>
      <c r="FL133" s="174"/>
      <c r="FM133" s="174"/>
      <c r="FN133" s="174"/>
      <c r="FO133" s="174"/>
      <c r="FP133" s="174"/>
      <c r="FQ133" s="174"/>
      <c r="FR133" s="174"/>
      <c r="FS133" s="174"/>
      <c r="FT133" s="174"/>
      <c r="FU133" s="174"/>
      <c r="FV133" s="174"/>
      <c r="FW133" s="174"/>
      <c r="FX133" s="174"/>
      <c r="FY133" s="174"/>
      <c r="FZ133" s="174"/>
      <c r="GA133" s="174"/>
      <c r="GB133" s="174"/>
      <c r="GC133" s="174"/>
      <c r="GD133" s="174"/>
      <c r="GE133" s="174"/>
      <c r="GF133" s="174"/>
      <c r="GG133" s="174"/>
      <c r="GH133" s="174"/>
      <c r="GI133" s="174"/>
      <c r="GJ133" s="174"/>
      <c r="GK133" s="174"/>
      <c r="GL133" s="174"/>
      <c r="GM133" s="174"/>
      <c r="GN133" s="174"/>
      <c r="GO133" s="174"/>
      <c r="GP133" s="174"/>
      <c r="GQ133" s="174"/>
      <c r="GR133" s="174"/>
      <c r="GS133" s="174"/>
      <c r="GT133" s="174"/>
      <c r="GU133" s="174"/>
      <c r="GV133" s="174"/>
      <c r="GW133" s="174"/>
      <c r="GX133" s="174"/>
      <c r="GY133" s="174"/>
      <c r="GZ133" s="174"/>
      <c r="HA133" s="174"/>
      <c r="HB133" s="174"/>
      <c r="HC133" s="174"/>
      <c r="HD133" s="174"/>
      <c r="HE133" s="174"/>
      <c r="HF133" s="174"/>
      <c r="HG133" s="174"/>
      <c r="HH133" s="174"/>
      <c r="HI133" s="174"/>
      <c r="HJ133" s="174"/>
      <c r="HK133" s="174"/>
      <c r="HL133" s="174"/>
      <c r="HM133" s="174"/>
      <c r="HN133" s="174"/>
      <c r="HO133" s="174"/>
      <c r="HP133" s="174"/>
      <c r="HQ133" s="174"/>
      <c r="HR133" s="174"/>
      <c r="HS133" s="174"/>
      <c r="HT133" s="174"/>
      <c r="HU133" s="174"/>
      <c r="HV133" s="174"/>
      <c r="HW133" s="174"/>
      <c r="HX133" s="174"/>
      <c r="HY133" s="174"/>
      <c r="HZ133" s="174"/>
      <c r="IA133" s="174"/>
      <c r="IB133" s="174"/>
      <c r="IC133" s="174"/>
      <c r="ID133" s="174"/>
      <c r="IE133" s="174"/>
      <c r="IF133" s="174"/>
      <c r="IG133" s="174"/>
      <c r="IH133" s="174"/>
      <c r="II133" s="174"/>
      <c r="IJ133" s="174"/>
    </row>
    <row r="134" spans="1:244" s="6" customFormat="1" ht="13.8" customHeight="1" x14ac:dyDescent="0.25">
      <c r="A134" s="102">
        <v>23.18</v>
      </c>
      <c r="B134" s="9" t="s">
        <v>144</v>
      </c>
      <c r="C134" s="9" t="s">
        <v>54</v>
      </c>
      <c r="D134" s="8">
        <v>2003</v>
      </c>
      <c r="E134" s="6" t="s">
        <v>459</v>
      </c>
      <c r="F134" s="7" t="s">
        <v>567</v>
      </c>
      <c r="G134" s="8">
        <v>220619</v>
      </c>
      <c r="H134" s="10" t="s">
        <v>410</v>
      </c>
      <c r="I134" s="8">
        <v>942</v>
      </c>
      <c r="J134" s="8">
        <v>730</v>
      </c>
      <c r="K134" s="8"/>
      <c r="L134" s="6" t="s">
        <v>156</v>
      </c>
      <c r="M134" s="213">
        <v>138674</v>
      </c>
      <c r="N134" s="6" t="s">
        <v>244</v>
      </c>
      <c r="O134" s="8" t="s">
        <v>440</v>
      </c>
      <c r="P134" s="6" t="s">
        <v>89</v>
      </c>
      <c r="Q134" s="272"/>
      <c r="R134" s="8" t="s">
        <v>38</v>
      </c>
      <c r="U134" s="7">
        <v>120</v>
      </c>
      <c r="V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</row>
    <row r="135" spans="1:244" ht="18.600000000000001" customHeight="1" x14ac:dyDescent="0.25">
      <c r="A135" s="256" t="s">
        <v>816</v>
      </c>
      <c r="B135" s="247" t="s">
        <v>144</v>
      </c>
      <c r="C135" s="247" t="s">
        <v>54</v>
      </c>
      <c r="D135" s="256">
        <v>2003</v>
      </c>
      <c r="E135" s="247" t="s">
        <v>420</v>
      </c>
      <c r="F135" s="153" t="s">
        <v>96</v>
      </c>
      <c r="G135" s="147">
        <v>220919</v>
      </c>
      <c r="H135" s="256"/>
      <c r="I135" s="256">
        <v>663</v>
      </c>
      <c r="J135" s="147">
        <v>363</v>
      </c>
      <c r="K135" s="286"/>
      <c r="L135" s="286" t="s">
        <v>156</v>
      </c>
      <c r="M135" s="213">
        <v>138674</v>
      </c>
      <c r="N135" s="286" t="s">
        <v>244</v>
      </c>
      <c r="O135" s="286" t="s">
        <v>440</v>
      </c>
      <c r="P135" s="6" t="s">
        <v>89</v>
      </c>
      <c r="Q135" s="247"/>
      <c r="R135" s="147" t="s">
        <v>38</v>
      </c>
      <c r="S135" s="286"/>
      <c r="T135" s="286"/>
      <c r="U135" s="7">
        <v>121</v>
      </c>
      <c r="W135" s="286"/>
      <c r="X135" s="286"/>
      <c r="Y135" s="286"/>
      <c r="Z135" s="286"/>
      <c r="AA135" s="286"/>
      <c r="AB135" s="286"/>
      <c r="AC135" s="286"/>
      <c r="AD135" s="286"/>
      <c r="AE135" s="286"/>
      <c r="AF135" s="286"/>
      <c r="AG135" s="286"/>
      <c r="AH135" s="286"/>
      <c r="AI135" s="286"/>
      <c r="AJ135" s="286"/>
      <c r="AK135" s="286"/>
      <c r="AL135" s="286"/>
      <c r="AM135" s="286"/>
      <c r="AN135" s="286"/>
      <c r="AO135" s="286"/>
      <c r="AP135" s="286"/>
      <c r="AQ135" s="286"/>
      <c r="AR135" s="286"/>
      <c r="AS135" s="286"/>
      <c r="AT135" s="286"/>
      <c r="AU135" s="286"/>
      <c r="AV135" s="286"/>
      <c r="AW135" s="286"/>
      <c r="AX135" s="286"/>
      <c r="AY135" s="286"/>
      <c r="AZ135" s="286"/>
      <c r="BA135" s="286"/>
      <c r="BB135" s="286"/>
      <c r="BC135" s="286"/>
      <c r="BD135" s="286"/>
      <c r="BE135" s="286"/>
      <c r="BF135" s="286"/>
      <c r="BG135" s="286"/>
      <c r="BH135" s="286"/>
      <c r="BI135" s="286"/>
      <c r="BJ135" s="286"/>
      <c r="BK135" s="286"/>
      <c r="BL135" s="286"/>
      <c r="BM135" s="286"/>
      <c r="BN135" s="286"/>
      <c r="BO135" s="286"/>
      <c r="BP135" s="286"/>
      <c r="BQ135" s="286"/>
      <c r="BR135" s="286"/>
      <c r="BS135" s="286"/>
      <c r="BT135" s="286"/>
      <c r="BU135" s="286"/>
      <c r="BV135" s="286"/>
      <c r="BW135" s="286"/>
      <c r="BX135" s="286"/>
      <c r="BY135" s="286"/>
      <c r="BZ135" s="286"/>
      <c r="CA135" s="286"/>
      <c r="CB135" s="286"/>
      <c r="CC135" s="286"/>
      <c r="CD135" s="286"/>
      <c r="CE135" s="286"/>
      <c r="CF135" s="286"/>
      <c r="CG135" s="286"/>
      <c r="CH135" s="286"/>
      <c r="CI135" s="286"/>
      <c r="CJ135" s="286"/>
      <c r="CK135" s="286"/>
      <c r="CL135" s="286"/>
      <c r="CM135" s="286"/>
      <c r="CN135" s="286"/>
      <c r="CO135" s="286"/>
      <c r="CP135" s="286"/>
      <c r="CQ135" s="286"/>
      <c r="CR135" s="286"/>
      <c r="CS135" s="286"/>
      <c r="CT135" s="286"/>
      <c r="CU135" s="286"/>
      <c r="CV135" s="286"/>
      <c r="CW135" s="286"/>
      <c r="CX135" s="286"/>
      <c r="CY135" s="286"/>
      <c r="CZ135" s="286"/>
      <c r="DA135" s="286"/>
      <c r="DB135" s="286"/>
      <c r="DC135" s="286"/>
      <c r="DD135" s="286"/>
      <c r="DE135" s="286"/>
      <c r="DF135" s="286"/>
      <c r="DG135" s="286"/>
      <c r="DH135" s="286"/>
      <c r="DI135" s="286"/>
      <c r="DJ135" s="286"/>
      <c r="DK135" s="286"/>
      <c r="DL135" s="286"/>
      <c r="DM135" s="286"/>
      <c r="DN135" s="286"/>
      <c r="DO135" s="286"/>
      <c r="DP135" s="286"/>
      <c r="DQ135" s="286"/>
      <c r="DR135" s="286"/>
      <c r="DS135" s="286"/>
      <c r="DT135" s="286"/>
      <c r="DU135" s="286"/>
      <c r="DV135" s="286"/>
      <c r="DW135" s="286"/>
      <c r="DX135" s="286"/>
      <c r="DY135" s="286"/>
      <c r="DZ135" s="286"/>
      <c r="EA135" s="286"/>
      <c r="EB135" s="286"/>
      <c r="EC135" s="286"/>
      <c r="ED135" s="286"/>
      <c r="EE135" s="286"/>
      <c r="EF135" s="286"/>
      <c r="EG135" s="286"/>
      <c r="EH135" s="286"/>
      <c r="EI135" s="286"/>
      <c r="EJ135" s="286"/>
      <c r="EK135" s="286"/>
      <c r="EL135" s="286"/>
      <c r="EM135" s="286"/>
      <c r="EN135" s="286"/>
      <c r="EO135" s="286"/>
      <c r="EP135" s="286"/>
      <c r="EQ135" s="286"/>
      <c r="ER135" s="286"/>
      <c r="ES135" s="286"/>
      <c r="ET135" s="286"/>
      <c r="EU135" s="286"/>
      <c r="EV135" s="286"/>
      <c r="EW135" s="286"/>
      <c r="EX135" s="286"/>
      <c r="EY135" s="286"/>
      <c r="EZ135" s="286"/>
      <c r="FA135" s="286"/>
      <c r="FB135" s="286"/>
      <c r="FC135" s="286"/>
      <c r="FD135" s="286"/>
      <c r="FE135" s="286"/>
      <c r="FF135" s="286"/>
      <c r="FG135" s="286"/>
      <c r="FH135" s="286"/>
      <c r="FI135" s="286"/>
      <c r="FJ135" s="286"/>
      <c r="FK135" s="286"/>
      <c r="FL135" s="286"/>
      <c r="FM135" s="286"/>
      <c r="FN135" s="286"/>
      <c r="FO135" s="286"/>
      <c r="FP135" s="286"/>
      <c r="FQ135" s="286"/>
      <c r="FR135" s="286"/>
      <c r="FS135" s="286"/>
      <c r="FT135" s="286"/>
      <c r="FU135" s="286"/>
      <c r="FV135" s="286"/>
      <c r="FW135" s="286"/>
      <c r="FX135" s="286"/>
      <c r="FY135" s="286"/>
      <c r="FZ135" s="286"/>
      <c r="GA135" s="286"/>
      <c r="GB135" s="286"/>
      <c r="GC135" s="286"/>
      <c r="GD135" s="286"/>
      <c r="GE135" s="286"/>
      <c r="GF135" s="286"/>
      <c r="GG135" s="286"/>
      <c r="GH135" s="286"/>
      <c r="GI135" s="286"/>
      <c r="GJ135" s="286"/>
      <c r="GK135" s="286"/>
      <c r="GL135" s="286"/>
      <c r="GM135" s="286"/>
      <c r="GN135" s="286"/>
      <c r="GO135" s="286"/>
      <c r="GP135" s="286"/>
      <c r="GQ135" s="286"/>
      <c r="GR135" s="286"/>
      <c r="GS135" s="286"/>
      <c r="GT135" s="286"/>
      <c r="GU135" s="286"/>
      <c r="GV135" s="286"/>
      <c r="GW135" s="286"/>
      <c r="GX135" s="286"/>
      <c r="GY135" s="286"/>
      <c r="GZ135" s="286"/>
      <c r="HA135" s="286"/>
      <c r="HB135" s="286"/>
      <c r="HC135" s="286"/>
      <c r="HD135" s="286"/>
      <c r="HE135" s="286"/>
      <c r="HF135" s="286"/>
      <c r="HG135" s="286"/>
      <c r="HH135" s="286"/>
      <c r="HI135" s="286"/>
      <c r="HJ135" s="286"/>
      <c r="HK135" s="286"/>
      <c r="HL135" s="286"/>
      <c r="HM135" s="286"/>
      <c r="HN135" s="286"/>
      <c r="HO135" s="286"/>
      <c r="HP135" s="286"/>
      <c r="HQ135" s="286"/>
      <c r="HR135" s="286"/>
      <c r="HS135" s="286"/>
      <c r="HT135" s="286"/>
      <c r="HU135" s="286"/>
      <c r="HV135" s="286"/>
      <c r="HW135" s="286"/>
      <c r="HX135" s="286"/>
      <c r="HY135" s="286"/>
      <c r="HZ135" s="286"/>
      <c r="IA135" s="286"/>
      <c r="IB135" s="286"/>
      <c r="IC135" s="286"/>
      <c r="ID135" s="286"/>
      <c r="IE135" s="286"/>
      <c r="IF135" s="286"/>
      <c r="IG135" s="286"/>
      <c r="IH135" s="286"/>
      <c r="II135" s="286"/>
      <c r="IJ135" s="286"/>
    </row>
    <row r="136" spans="1:244" ht="19.2" customHeight="1" x14ac:dyDescent="0.25">
      <c r="A136" s="102">
        <v>7.7</v>
      </c>
      <c r="B136" s="9" t="s">
        <v>144</v>
      </c>
      <c r="C136" s="9" t="s">
        <v>54</v>
      </c>
      <c r="D136" s="8">
        <v>2003</v>
      </c>
      <c r="E136" s="6" t="s">
        <v>148</v>
      </c>
      <c r="F136" s="7" t="s">
        <v>96</v>
      </c>
      <c r="G136" s="8">
        <v>220523</v>
      </c>
      <c r="H136" s="10" t="s">
        <v>438</v>
      </c>
      <c r="I136" s="8">
        <v>865</v>
      </c>
      <c r="J136" s="8">
        <v>590</v>
      </c>
      <c r="K136" s="8"/>
      <c r="L136" s="6" t="s">
        <v>156</v>
      </c>
      <c r="M136" s="213">
        <v>138674</v>
      </c>
      <c r="N136" s="6" t="s">
        <v>244</v>
      </c>
      <c r="O136" s="8" t="s">
        <v>440</v>
      </c>
      <c r="P136" s="6" t="s">
        <v>89</v>
      </c>
      <c r="Q136" s="272"/>
      <c r="R136" s="8" t="s">
        <v>38</v>
      </c>
      <c r="S136" s="6"/>
      <c r="T136" s="6"/>
      <c r="U136" s="7">
        <v>122</v>
      </c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</row>
    <row r="137" spans="1:244" ht="16.8" customHeight="1" x14ac:dyDescent="0.25">
      <c r="A137" s="7">
        <v>18.18</v>
      </c>
      <c r="B137" s="9" t="s">
        <v>144</v>
      </c>
      <c r="C137" s="9" t="s">
        <v>54</v>
      </c>
      <c r="D137" s="10" t="s">
        <v>217</v>
      </c>
      <c r="E137" s="11" t="s">
        <v>578</v>
      </c>
      <c r="F137" s="12" t="s">
        <v>96</v>
      </c>
      <c r="G137" s="8">
        <v>220905</v>
      </c>
      <c r="I137" s="10"/>
      <c r="J137" s="73">
        <v>161</v>
      </c>
      <c r="L137" s="9" t="s">
        <v>156</v>
      </c>
      <c r="M137" s="213">
        <v>138674</v>
      </c>
      <c r="N137" s="11" t="s">
        <v>267</v>
      </c>
      <c r="O137" s="10" t="s">
        <v>146</v>
      </c>
      <c r="P137" s="6" t="s">
        <v>89</v>
      </c>
      <c r="Q137" s="272"/>
      <c r="R137" s="8" t="s">
        <v>38</v>
      </c>
      <c r="U137" s="7">
        <v>123</v>
      </c>
    </row>
    <row r="138" spans="1:244" s="175" customFormat="1" ht="24" customHeight="1" x14ac:dyDescent="0.25">
      <c r="A138" s="102">
        <v>1.3</v>
      </c>
      <c r="B138" s="6" t="s">
        <v>144</v>
      </c>
      <c r="C138" s="6" t="s">
        <v>54</v>
      </c>
      <c r="D138" s="8">
        <v>2003</v>
      </c>
      <c r="E138" s="6" t="s">
        <v>147</v>
      </c>
      <c r="F138" s="7" t="s">
        <v>175</v>
      </c>
      <c r="G138" s="8">
        <v>211124</v>
      </c>
      <c r="H138" s="8"/>
      <c r="I138" s="8">
        <v>736</v>
      </c>
      <c r="J138" s="8"/>
      <c r="K138" s="8"/>
      <c r="L138" s="7" t="s">
        <v>156</v>
      </c>
      <c r="M138" s="7" t="s">
        <v>158</v>
      </c>
      <c r="N138" s="6" t="s">
        <v>90</v>
      </c>
      <c r="O138" s="8" t="s">
        <v>146</v>
      </c>
      <c r="P138" s="6" t="s">
        <v>89</v>
      </c>
      <c r="Q138" s="194"/>
      <c r="R138" s="8" t="s">
        <v>38</v>
      </c>
      <c r="S138" s="6" t="s">
        <v>177</v>
      </c>
      <c r="T138" s="195" t="s">
        <v>231</v>
      </c>
      <c r="U138" s="7">
        <v>124</v>
      </c>
      <c r="V138" s="9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</row>
    <row r="139" spans="1:244" ht="16.2" customHeight="1" x14ac:dyDescent="0.25">
      <c r="A139" s="7">
        <v>1.35</v>
      </c>
      <c r="B139" s="9" t="s">
        <v>144</v>
      </c>
      <c r="C139" s="9" t="s">
        <v>54</v>
      </c>
      <c r="D139" s="8">
        <v>2003</v>
      </c>
      <c r="E139" s="152" t="s">
        <v>147</v>
      </c>
      <c r="F139" s="12" t="s">
        <v>235</v>
      </c>
      <c r="G139" s="8">
        <v>220117</v>
      </c>
      <c r="H139" s="8"/>
      <c r="I139" s="8">
        <v>779</v>
      </c>
      <c r="J139" s="73">
        <v>503</v>
      </c>
      <c r="L139" s="9" t="s">
        <v>156</v>
      </c>
      <c r="M139" s="213">
        <v>138674</v>
      </c>
      <c r="N139" s="6" t="s">
        <v>90</v>
      </c>
      <c r="O139" s="10" t="s">
        <v>146</v>
      </c>
      <c r="P139" s="11" t="s">
        <v>89</v>
      </c>
      <c r="R139" s="8" t="s">
        <v>38</v>
      </c>
      <c r="T139" s="196"/>
      <c r="U139" s="7">
        <v>125</v>
      </c>
    </row>
    <row r="140" spans="1:244" s="175" customFormat="1" ht="16.2" customHeight="1" x14ac:dyDescent="0.25">
      <c r="A140" s="102">
        <v>1.65</v>
      </c>
      <c r="B140" s="9" t="s">
        <v>144</v>
      </c>
      <c r="C140" s="9" t="s">
        <v>54</v>
      </c>
      <c r="D140" s="8">
        <v>2003</v>
      </c>
      <c r="E140" s="6" t="s">
        <v>457</v>
      </c>
      <c r="F140" s="7" t="s">
        <v>96</v>
      </c>
      <c r="G140" s="8">
        <v>220523</v>
      </c>
      <c r="H140" s="8"/>
      <c r="I140" s="8">
        <v>762</v>
      </c>
      <c r="J140" s="8">
        <v>511</v>
      </c>
      <c r="K140" s="8"/>
      <c r="L140" s="6" t="s">
        <v>156</v>
      </c>
      <c r="M140" s="213">
        <v>138674</v>
      </c>
      <c r="N140" s="6" t="s">
        <v>90</v>
      </c>
      <c r="O140" s="8" t="s">
        <v>440</v>
      </c>
      <c r="P140" s="6" t="s">
        <v>89</v>
      </c>
      <c r="Q140" s="194"/>
      <c r="R140" s="8" t="s">
        <v>38</v>
      </c>
      <c r="S140" s="6"/>
      <c r="T140" s="6"/>
      <c r="U140" s="7">
        <v>126</v>
      </c>
      <c r="V140" s="9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</row>
    <row r="141" spans="1:244" s="175" customFormat="1" ht="16.2" customHeight="1" x14ac:dyDescent="0.25">
      <c r="A141" s="102">
        <v>8.1999999999999993</v>
      </c>
      <c r="B141" s="9" t="s">
        <v>144</v>
      </c>
      <c r="C141" s="9" t="s">
        <v>54</v>
      </c>
      <c r="D141" s="8">
        <v>2003</v>
      </c>
      <c r="E141" s="6" t="s">
        <v>742</v>
      </c>
      <c r="F141" s="7" t="s">
        <v>96</v>
      </c>
      <c r="G141" s="8">
        <v>220425</v>
      </c>
      <c r="H141" s="8"/>
      <c r="I141" s="8">
        <v>342</v>
      </c>
      <c r="J141" s="8"/>
      <c r="K141" s="8"/>
      <c r="L141" s="6" t="s">
        <v>156</v>
      </c>
      <c r="M141" s="213">
        <v>138674</v>
      </c>
      <c r="N141" s="6" t="s">
        <v>267</v>
      </c>
      <c r="O141" s="10" t="s">
        <v>146</v>
      </c>
      <c r="P141" s="11" t="s">
        <v>89</v>
      </c>
      <c r="Q141" s="194"/>
      <c r="R141" s="8" t="s">
        <v>38</v>
      </c>
      <c r="S141" s="6"/>
      <c r="T141" s="195"/>
      <c r="U141" s="7">
        <v>127</v>
      </c>
      <c r="V141" s="9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</row>
    <row r="142" spans="1:244" ht="16.2" customHeight="1" x14ac:dyDescent="0.25">
      <c r="A142" s="7">
        <v>7.25</v>
      </c>
      <c r="B142" s="9" t="s">
        <v>144</v>
      </c>
      <c r="C142" s="9" t="s">
        <v>54</v>
      </c>
      <c r="D142" s="10" t="s">
        <v>217</v>
      </c>
      <c r="E142" s="11" t="s">
        <v>743</v>
      </c>
      <c r="F142" s="12" t="s">
        <v>96</v>
      </c>
      <c r="G142" s="8">
        <v>220905</v>
      </c>
      <c r="I142" s="8">
        <v>228</v>
      </c>
      <c r="J142" s="73">
        <v>230</v>
      </c>
      <c r="L142" s="9" t="s">
        <v>156</v>
      </c>
      <c r="M142" s="213">
        <v>138674</v>
      </c>
      <c r="N142" s="11" t="s">
        <v>267</v>
      </c>
      <c r="O142" s="10" t="s">
        <v>146</v>
      </c>
      <c r="P142" s="11" t="s">
        <v>89</v>
      </c>
      <c r="R142" s="8" t="s">
        <v>38</v>
      </c>
      <c r="U142" s="7">
        <v>128</v>
      </c>
    </row>
    <row r="143" spans="1:244" s="144" customFormat="1" x14ac:dyDescent="0.25">
      <c r="A143" s="102">
        <v>6.98</v>
      </c>
      <c r="B143" s="9" t="s">
        <v>144</v>
      </c>
      <c r="C143" s="9" t="s">
        <v>54</v>
      </c>
      <c r="D143" s="8">
        <v>2003</v>
      </c>
      <c r="E143" s="152" t="s">
        <v>406</v>
      </c>
      <c r="F143" s="12" t="s">
        <v>587</v>
      </c>
      <c r="G143" s="8">
        <v>220801</v>
      </c>
      <c r="H143" s="262" t="s">
        <v>611</v>
      </c>
      <c r="I143" s="8">
        <v>1006</v>
      </c>
      <c r="J143" s="73">
        <v>823</v>
      </c>
      <c r="K143" s="73"/>
      <c r="L143" s="9" t="s">
        <v>156</v>
      </c>
      <c r="M143" s="213">
        <v>138674</v>
      </c>
      <c r="N143" s="6" t="s">
        <v>90</v>
      </c>
      <c r="O143" s="10" t="s">
        <v>146</v>
      </c>
      <c r="P143" s="11" t="s">
        <v>89</v>
      </c>
      <c r="Q143" s="194"/>
      <c r="R143" s="8" t="s">
        <v>38</v>
      </c>
      <c r="S143" s="9"/>
      <c r="T143" s="196"/>
      <c r="U143" s="7">
        <v>129</v>
      </c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</row>
    <row r="144" spans="1:244" s="144" customFormat="1" x14ac:dyDescent="0.25">
      <c r="A144" s="102">
        <v>6.6</v>
      </c>
      <c r="B144" s="9" t="s">
        <v>144</v>
      </c>
      <c r="C144" s="9" t="s">
        <v>54</v>
      </c>
      <c r="D144" s="8">
        <v>2003</v>
      </c>
      <c r="E144" s="152" t="s">
        <v>241</v>
      </c>
      <c r="F144" s="12" t="s">
        <v>240</v>
      </c>
      <c r="G144" s="8">
        <v>220129</v>
      </c>
      <c r="H144" s="8"/>
      <c r="I144" s="8">
        <v>930</v>
      </c>
      <c r="J144" s="73">
        <v>741</v>
      </c>
      <c r="K144" s="73"/>
      <c r="L144" s="9" t="s">
        <v>156</v>
      </c>
      <c r="M144" s="213">
        <v>138674</v>
      </c>
      <c r="N144" s="6" t="s">
        <v>90</v>
      </c>
      <c r="O144" s="10" t="s">
        <v>146</v>
      </c>
      <c r="P144" s="11" t="s">
        <v>89</v>
      </c>
      <c r="Q144" s="194"/>
      <c r="R144" s="8" t="s">
        <v>38</v>
      </c>
      <c r="S144" s="9"/>
      <c r="T144" s="196"/>
      <c r="U144" s="7">
        <v>130</v>
      </c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</row>
    <row r="145" spans="1:244" s="144" customFormat="1" x14ac:dyDescent="0.25">
      <c r="A145" s="7">
        <v>2.72</v>
      </c>
      <c r="B145" s="9" t="s">
        <v>144</v>
      </c>
      <c r="C145" s="9" t="s">
        <v>54</v>
      </c>
      <c r="D145" s="8">
        <v>2003</v>
      </c>
      <c r="E145" s="152" t="s">
        <v>49</v>
      </c>
      <c r="F145" s="12" t="s">
        <v>235</v>
      </c>
      <c r="G145" s="8">
        <v>220117</v>
      </c>
      <c r="H145" s="10"/>
      <c r="I145" s="8">
        <v>785</v>
      </c>
      <c r="J145" s="73">
        <v>515</v>
      </c>
      <c r="K145" s="73"/>
      <c r="L145" s="9" t="s">
        <v>156</v>
      </c>
      <c r="M145" s="213">
        <v>138674</v>
      </c>
      <c r="N145" s="6" t="s">
        <v>90</v>
      </c>
      <c r="O145" s="10" t="s">
        <v>146</v>
      </c>
      <c r="P145" s="11" t="s">
        <v>89</v>
      </c>
      <c r="Q145" s="194"/>
      <c r="R145" s="8" t="s">
        <v>38</v>
      </c>
      <c r="S145" s="9"/>
      <c r="T145" s="9"/>
      <c r="U145" s="7">
        <v>131</v>
      </c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</row>
    <row r="146" spans="1:244" s="6" customFormat="1" x14ac:dyDescent="0.25">
      <c r="A146" s="7">
        <v>2.73</v>
      </c>
      <c r="B146" s="6" t="s">
        <v>144</v>
      </c>
      <c r="C146" s="6" t="s">
        <v>54</v>
      </c>
      <c r="D146" s="8">
        <v>2003</v>
      </c>
      <c r="E146" s="6" t="s">
        <v>49</v>
      </c>
      <c r="F146" s="7" t="s">
        <v>175</v>
      </c>
      <c r="G146" s="8">
        <v>211124</v>
      </c>
      <c r="H146" s="8"/>
      <c r="I146" s="8">
        <v>790</v>
      </c>
      <c r="J146" s="8"/>
      <c r="K146" s="8"/>
      <c r="L146" s="7" t="s">
        <v>156</v>
      </c>
      <c r="M146" s="7" t="s">
        <v>158</v>
      </c>
      <c r="N146" s="6" t="s">
        <v>90</v>
      </c>
      <c r="O146" s="8" t="s">
        <v>146</v>
      </c>
      <c r="P146" s="11" t="s">
        <v>89</v>
      </c>
      <c r="Q146" s="194"/>
      <c r="R146" s="8" t="s">
        <v>38</v>
      </c>
      <c r="S146" s="6" t="s">
        <v>177</v>
      </c>
      <c r="T146" s="195" t="s">
        <v>231</v>
      </c>
      <c r="U146" s="7">
        <v>132</v>
      </c>
      <c r="V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</row>
    <row r="147" spans="1:244" s="144" customFormat="1" x14ac:dyDescent="0.25">
      <c r="A147" s="7">
        <v>34.85</v>
      </c>
      <c r="B147" s="9" t="s">
        <v>144</v>
      </c>
      <c r="C147" s="9" t="s">
        <v>54</v>
      </c>
      <c r="D147" s="10" t="s">
        <v>217</v>
      </c>
      <c r="E147" s="11" t="s">
        <v>754</v>
      </c>
      <c r="F147" s="12" t="s">
        <v>96</v>
      </c>
      <c r="G147" s="8">
        <v>220905</v>
      </c>
      <c r="H147" s="10"/>
      <c r="I147" s="8">
        <v>162</v>
      </c>
      <c r="J147" s="73">
        <v>409</v>
      </c>
      <c r="K147" s="73"/>
      <c r="L147" s="9" t="s">
        <v>156</v>
      </c>
      <c r="M147" s="213">
        <v>138674</v>
      </c>
      <c r="N147" s="11" t="s">
        <v>267</v>
      </c>
      <c r="O147" s="10" t="s">
        <v>146</v>
      </c>
      <c r="P147" s="11" t="s">
        <v>89</v>
      </c>
      <c r="Q147" s="194"/>
      <c r="R147" s="8" t="s">
        <v>38</v>
      </c>
      <c r="S147" s="9"/>
      <c r="T147" s="9"/>
      <c r="U147" s="7">
        <v>133</v>
      </c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9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9"/>
      <c r="FZ147" s="9"/>
      <c r="GA147" s="9"/>
      <c r="GB147" s="9"/>
      <c r="GC147" s="9"/>
      <c r="GD147" s="9"/>
      <c r="GE147" s="9"/>
      <c r="GF147" s="9"/>
      <c r="GG147" s="9"/>
      <c r="GH147" s="9"/>
      <c r="GI147" s="9"/>
      <c r="GJ147" s="9"/>
      <c r="GK147" s="9"/>
      <c r="GL147" s="9"/>
      <c r="GM147" s="9"/>
      <c r="GN147" s="9"/>
      <c r="GO147" s="9"/>
      <c r="GP147" s="9"/>
      <c r="GQ147" s="9"/>
      <c r="GR147" s="9"/>
      <c r="GS147" s="9"/>
      <c r="GT147" s="9"/>
      <c r="GU147" s="9"/>
      <c r="GV147" s="9"/>
      <c r="GW147" s="9"/>
      <c r="GX147" s="9"/>
      <c r="GY147" s="9"/>
      <c r="GZ147" s="9"/>
      <c r="HA147" s="9"/>
      <c r="HB147" s="9"/>
      <c r="HC147" s="9"/>
      <c r="HD147" s="9"/>
      <c r="HE147" s="9"/>
      <c r="HF147" s="9"/>
      <c r="HG147" s="9"/>
      <c r="HH147" s="9"/>
      <c r="HI147" s="9"/>
      <c r="HJ147" s="9"/>
      <c r="HK147" s="9"/>
      <c r="HL147" s="9"/>
      <c r="HM147" s="9"/>
      <c r="HN147" s="9"/>
      <c r="HO147" s="9"/>
      <c r="HP147" s="9"/>
      <c r="HQ147" s="9"/>
      <c r="HR147" s="9"/>
      <c r="HS147" s="9"/>
      <c r="HT147" s="9"/>
      <c r="HU147" s="9"/>
      <c r="HV147" s="9"/>
      <c r="HW147" s="9"/>
      <c r="HX147" s="9"/>
      <c r="HY147" s="9"/>
      <c r="HZ147" s="9"/>
      <c r="IA147" s="9"/>
      <c r="IB147" s="9"/>
      <c r="IC147" s="9"/>
      <c r="ID147" s="9"/>
      <c r="IE147" s="9"/>
      <c r="IF147" s="9"/>
      <c r="IG147" s="9"/>
      <c r="IH147" s="9"/>
      <c r="II147" s="9"/>
      <c r="IJ147" s="9"/>
    </row>
    <row r="148" spans="1:244" s="144" customFormat="1" x14ac:dyDescent="0.25">
      <c r="A148" s="7">
        <v>11.96</v>
      </c>
      <c r="B148" s="9" t="s">
        <v>144</v>
      </c>
      <c r="C148" s="9" t="s">
        <v>54</v>
      </c>
      <c r="D148" s="8">
        <v>2003</v>
      </c>
      <c r="E148" s="11" t="s">
        <v>768</v>
      </c>
      <c r="F148" s="12" t="s">
        <v>96</v>
      </c>
      <c r="G148" s="8">
        <v>220914</v>
      </c>
      <c r="H148" s="10" t="s">
        <v>504</v>
      </c>
      <c r="I148" s="73">
        <v>766</v>
      </c>
      <c r="J148" s="73">
        <v>555</v>
      </c>
      <c r="K148" s="10"/>
      <c r="L148" s="9" t="s">
        <v>156</v>
      </c>
      <c r="M148" s="213">
        <v>138674</v>
      </c>
      <c r="N148" s="11" t="s">
        <v>90</v>
      </c>
      <c r="O148" s="73" t="s">
        <v>146</v>
      </c>
      <c r="P148" s="11" t="s">
        <v>89</v>
      </c>
      <c r="Q148" s="194"/>
      <c r="R148" s="10" t="s">
        <v>38</v>
      </c>
      <c r="S148" s="9"/>
      <c r="T148" s="9"/>
      <c r="U148" s="7">
        <v>134</v>
      </c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9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9"/>
      <c r="FZ148" s="9"/>
      <c r="GA148" s="9"/>
      <c r="GB148" s="9"/>
      <c r="GC148" s="9"/>
      <c r="GD148" s="9"/>
      <c r="GE148" s="9"/>
      <c r="GF148" s="9"/>
      <c r="GG148" s="9"/>
      <c r="GH148" s="9"/>
      <c r="GI148" s="9"/>
      <c r="GJ148" s="9"/>
      <c r="GK148" s="9"/>
      <c r="GL148" s="9"/>
      <c r="GM148" s="9"/>
      <c r="GN148" s="9"/>
      <c r="GO148" s="9"/>
      <c r="GP148" s="9"/>
      <c r="GQ148" s="9"/>
      <c r="GR148" s="9"/>
      <c r="GS148" s="9"/>
      <c r="GT148" s="9"/>
      <c r="GU148" s="9"/>
      <c r="GV148" s="9"/>
      <c r="GW148" s="9"/>
      <c r="GX148" s="9"/>
      <c r="GY148" s="9"/>
      <c r="GZ148" s="9"/>
      <c r="HA148" s="9"/>
      <c r="HB148" s="9"/>
      <c r="HC148" s="9"/>
      <c r="HD148" s="9"/>
      <c r="HE148" s="9"/>
      <c r="HF148" s="9"/>
      <c r="HG148" s="9"/>
      <c r="HH148" s="9"/>
      <c r="HI148" s="9"/>
      <c r="HJ148" s="9"/>
      <c r="HK148" s="9"/>
      <c r="HL148" s="9"/>
      <c r="HM148" s="9"/>
      <c r="HN148" s="9"/>
      <c r="HO148" s="9"/>
      <c r="HP148" s="9"/>
      <c r="HQ148" s="9"/>
      <c r="HR148" s="9"/>
      <c r="HS148" s="9"/>
      <c r="HT148" s="9"/>
      <c r="HU148" s="9"/>
      <c r="HV148" s="9"/>
      <c r="HW148" s="9"/>
      <c r="HX148" s="9"/>
      <c r="HY148" s="9"/>
      <c r="HZ148" s="9"/>
      <c r="IA148" s="9"/>
      <c r="IB148" s="9"/>
      <c r="IC148" s="9"/>
      <c r="ID148" s="9"/>
      <c r="IE148" s="9"/>
      <c r="IF148" s="9"/>
      <c r="IG148" s="9"/>
      <c r="IH148" s="9"/>
      <c r="II148" s="9"/>
      <c r="IJ148" s="9"/>
    </row>
    <row r="149" spans="1:244" s="6" customFormat="1" x14ac:dyDescent="0.25">
      <c r="A149" s="7">
        <v>0.75</v>
      </c>
      <c r="B149" s="9" t="s">
        <v>144</v>
      </c>
      <c r="C149" s="9" t="s">
        <v>247</v>
      </c>
      <c r="D149" s="8">
        <v>2010</v>
      </c>
      <c r="E149" s="152" t="s">
        <v>147</v>
      </c>
      <c r="F149" s="12" t="s">
        <v>235</v>
      </c>
      <c r="G149" s="8">
        <v>220307</v>
      </c>
      <c r="H149" s="10"/>
      <c r="I149" s="8">
        <v>617</v>
      </c>
      <c r="J149" s="73"/>
      <c r="K149" s="73"/>
      <c r="L149" s="9" t="s">
        <v>156</v>
      </c>
      <c r="M149" s="12" t="s">
        <v>250</v>
      </c>
      <c r="N149" s="6" t="s">
        <v>90</v>
      </c>
      <c r="O149" s="10" t="s">
        <v>248</v>
      </c>
      <c r="P149" s="103" t="s">
        <v>89</v>
      </c>
      <c r="Q149" s="194" t="s">
        <v>848</v>
      </c>
      <c r="R149" s="10" t="s">
        <v>38</v>
      </c>
      <c r="S149" s="9"/>
      <c r="T149" s="9"/>
      <c r="U149" s="7">
        <v>285</v>
      </c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9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9"/>
      <c r="FZ149" s="9"/>
      <c r="GA149" s="9"/>
      <c r="GB149" s="9"/>
      <c r="GC149" s="9"/>
      <c r="GD149" s="9"/>
      <c r="GE149" s="9"/>
      <c r="GF149" s="9"/>
      <c r="GG149" s="9"/>
      <c r="GH149" s="9"/>
      <c r="GI149" s="9"/>
      <c r="GJ149" s="9"/>
      <c r="GK149" s="9"/>
      <c r="GL149" s="9"/>
      <c r="GM149" s="9"/>
      <c r="GN149" s="9"/>
      <c r="GO149" s="9"/>
      <c r="GP149" s="9"/>
      <c r="GQ149" s="9"/>
      <c r="GR149" s="9"/>
      <c r="GS149" s="9"/>
      <c r="GT149" s="9"/>
      <c r="GU149" s="9"/>
      <c r="GV149" s="9"/>
      <c r="GW149" s="9"/>
      <c r="GX149" s="9"/>
      <c r="GY149" s="9"/>
      <c r="GZ149" s="9"/>
      <c r="HA149" s="9"/>
      <c r="HB149" s="9"/>
      <c r="HC149" s="9"/>
      <c r="HD149" s="9"/>
      <c r="HE149" s="9"/>
      <c r="HF149" s="9"/>
      <c r="HG149" s="9"/>
      <c r="HH149" s="9"/>
      <c r="HI149" s="9"/>
      <c r="HJ149" s="9"/>
      <c r="HK149" s="9"/>
      <c r="HL149" s="9"/>
      <c r="HM149" s="9"/>
      <c r="HN149" s="9"/>
      <c r="HO149" s="9"/>
      <c r="HP149" s="9"/>
      <c r="HQ149" s="9"/>
      <c r="HR149" s="9"/>
      <c r="HS149" s="9"/>
    </row>
    <row r="150" spans="1:244" s="144" customFormat="1" x14ac:dyDescent="0.25">
      <c r="A150" s="7">
        <v>1.88</v>
      </c>
      <c r="B150" s="9" t="s">
        <v>144</v>
      </c>
      <c r="C150" s="9" t="s">
        <v>247</v>
      </c>
      <c r="D150" s="8">
        <v>2010</v>
      </c>
      <c r="E150" s="152" t="s">
        <v>49</v>
      </c>
      <c r="F150" s="12" t="s">
        <v>235</v>
      </c>
      <c r="G150" s="8">
        <v>220307</v>
      </c>
      <c r="H150" s="10"/>
      <c r="I150" s="8">
        <v>715</v>
      </c>
      <c r="J150" s="73"/>
      <c r="K150" s="73"/>
      <c r="L150" s="9" t="s">
        <v>156</v>
      </c>
      <c r="M150" s="12" t="s">
        <v>250</v>
      </c>
      <c r="N150" s="6" t="s">
        <v>90</v>
      </c>
      <c r="O150" s="10" t="s">
        <v>248</v>
      </c>
      <c r="P150" s="103" t="s">
        <v>89</v>
      </c>
      <c r="Q150" s="194" t="s">
        <v>848</v>
      </c>
      <c r="R150" s="10" t="s">
        <v>38</v>
      </c>
      <c r="S150" s="9"/>
      <c r="T150" s="9"/>
      <c r="U150" s="7">
        <v>286</v>
      </c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9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9"/>
      <c r="FZ150" s="9"/>
      <c r="GA150" s="9"/>
      <c r="GB150" s="9"/>
      <c r="GC150" s="9"/>
      <c r="GD150" s="9"/>
      <c r="GE150" s="9"/>
      <c r="GF150" s="9"/>
      <c r="GG150" s="9"/>
      <c r="GH150" s="9"/>
      <c r="GI150" s="9"/>
      <c r="GJ150" s="9"/>
      <c r="GK150" s="9"/>
      <c r="GL150" s="9"/>
      <c r="GM150" s="9"/>
      <c r="GN150" s="9"/>
      <c r="GO150" s="9"/>
      <c r="GP150" s="9"/>
      <c r="GQ150" s="9"/>
      <c r="GR150" s="9"/>
      <c r="GS150" s="9"/>
      <c r="GT150" s="9"/>
      <c r="GU150" s="9"/>
      <c r="GV150" s="9"/>
      <c r="GW150" s="9"/>
      <c r="GX150" s="9"/>
      <c r="GY150" s="9"/>
      <c r="GZ150" s="9"/>
      <c r="HA150" s="9"/>
      <c r="HB150" s="9"/>
      <c r="HC150" s="9"/>
      <c r="HD150" s="9"/>
      <c r="HE150" s="9"/>
      <c r="HF150" s="9"/>
      <c r="HG150" s="9"/>
      <c r="HH150" s="9"/>
      <c r="HI150" s="9"/>
      <c r="HJ150" s="9"/>
      <c r="HK150" s="9"/>
      <c r="HL150" s="9"/>
      <c r="HM150" s="9"/>
      <c r="HN150" s="9"/>
      <c r="HO150" s="9"/>
      <c r="HP150" s="9"/>
      <c r="HQ150" s="9"/>
      <c r="HR150" s="9"/>
      <c r="HS150" s="9"/>
      <c r="HT150" s="6"/>
      <c r="HU150" s="6"/>
      <c r="HV150" s="6"/>
      <c r="HW150" s="6"/>
      <c r="HX150" s="6"/>
      <c r="HY150" s="6"/>
      <c r="HZ150" s="6"/>
      <c r="IA150" s="6"/>
      <c r="IB150" s="6"/>
      <c r="IC150" s="6"/>
      <c r="ID150" s="6"/>
      <c r="IE150" s="6"/>
      <c r="IF150" s="6"/>
      <c r="IG150" s="6"/>
      <c r="IH150" s="6"/>
      <c r="II150" s="6"/>
      <c r="IJ150" s="6"/>
    </row>
    <row r="151" spans="1:244" s="144" customFormat="1" x14ac:dyDescent="0.25">
      <c r="A151" s="102">
        <v>31.46</v>
      </c>
      <c r="B151" s="6" t="s">
        <v>560</v>
      </c>
      <c r="C151" s="6" t="s">
        <v>327</v>
      </c>
      <c r="D151" s="8">
        <v>2001</v>
      </c>
      <c r="E151" s="6" t="s">
        <v>559</v>
      </c>
      <c r="F151" s="7" t="s">
        <v>96</v>
      </c>
      <c r="G151" s="8">
        <v>220613</v>
      </c>
      <c r="H151" s="8"/>
      <c r="I151" s="145"/>
      <c r="J151" s="145">
        <v>604</v>
      </c>
      <c r="K151" s="145"/>
      <c r="L151" s="6" t="s">
        <v>157</v>
      </c>
      <c r="M151" s="213">
        <v>138603</v>
      </c>
      <c r="N151" s="6" t="s">
        <v>267</v>
      </c>
      <c r="O151" s="8" t="s">
        <v>403</v>
      </c>
      <c r="P151" s="11" t="s">
        <v>89</v>
      </c>
      <c r="Q151" s="272"/>
      <c r="R151" s="8" t="s">
        <v>38</v>
      </c>
      <c r="S151" s="6"/>
      <c r="T151" s="6"/>
      <c r="U151" s="7">
        <v>135</v>
      </c>
      <c r="V151" s="9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  <c r="IG151" s="6"/>
      <c r="IH151" s="6"/>
      <c r="II151" s="6"/>
      <c r="IJ151" s="6"/>
    </row>
    <row r="152" spans="1:244" s="144" customFormat="1" x14ac:dyDescent="0.25">
      <c r="A152" s="102">
        <v>9.5</v>
      </c>
      <c r="B152" s="6" t="s">
        <v>560</v>
      </c>
      <c r="C152" s="6" t="s">
        <v>327</v>
      </c>
      <c r="D152" s="8">
        <v>2001</v>
      </c>
      <c r="E152" s="6" t="s">
        <v>288</v>
      </c>
      <c r="F152" s="7" t="s">
        <v>96</v>
      </c>
      <c r="G152" s="8">
        <v>220613</v>
      </c>
      <c r="H152" s="8"/>
      <c r="I152" s="145"/>
      <c r="J152" s="145">
        <v>554</v>
      </c>
      <c r="K152" s="145"/>
      <c r="L152" s="6" t="s">
        <v>157</v>
      </c>
      <c r="M152" s="213">
        <v>138603</v>
      </c>
      <c r="N152" s="6" t="s">
        <v>267</v>
      </c>
      <c r="O152" s="8" t="s">
        <v>403</v>
      </c>
      <c r="P152" s="11" t="s">
        <v>89</v>
      </c>
      <c r="Q152" s="272"/>
      <c r="R152" s="8" t="s">
        <v>38</v>
      </c>
      <c r="S152" s="6"/>
      <c r="T152" s="6"/>
      <c r="U152" s="7">
        <v>136</v>
      </c>
      <c r="V152" s="9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</row>
    <row r="153" spans="1:244" s="144" customFormat="1" x14ac:dyDescent="0.25">
      <c r="A153" s="153" t="s">
        <v>796</v>
      </c>
      <c r="B153" s="247" t="s">
        <v>363</v>
      </c>
      <c r="C153" s="247" t="s">
        <v>364</v>
      </c>
      <c r="D153" s="256">
        <v>2013</v>
      </c>
      <c r="E153" s="247" t="s">
        <v>823</v>
      </c>
      <c r="F153" s="153" t="s">
        <v>96</v>
      </c>
      <c r="G153" s="147">
        <v>220919</v>
      </c>
      <c r="H153" s="256"/>
      <c r="I153" s="153">
        <v>0</v>
      </c>
      <c r="J153" s="147"/>
      <c r="K153" s="286"/>
      <c r="L153" s="286" t="s">
        <v>156</v>
      </c>
      <c r="M153" s="286" t="s">
        <v>250</v>
      </c>
      <c r="N153" s="286" t="s">
        <v>244</v>
      </c>
      <c r="O153" s="286" t="s">
        <v>358</v>
      </c>
      <c r="P153" s="11" t="s">
        <v>89</v>
      </c>
      <c r="Q153" s="247"/>
      <c r="R153" s="147" t="s">
        <v>38</v>
      </c>
      <c r="S153" s="286"/>
      <c r="T153" s="286"/>
      <c r="U153" s="7">
        <v>287</v>
      </c>
      <c r="V153" s="9"/>
      <c r="W153" s="286"/>
      <c r="X153" s="286"/>
      <c r="Y153" s="286"/>
      <c r="Z153" s="286"/>
      <c r="AA153" s="286"/>
      <c r="AB153" s="286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6"/>
      <c r="AU153" s="286"/>
      <c r="AV153" s="286"/>
      <c r="AW153" s="286"/>
      <c r="AX153" s="286"/>
      <c r="AY153" s="286"/>
      <c r="AZ153" s="286"/>
      <c r="BA153" s="286"/>
      <c r="BB153" s="286"/>
      <c r="BC153" s="286"/>
      <c r="BD153" s="286"/>
      <c r="BE153" s="286"/>
      <c r="BF153" s="286"/>
      <c r="BG153" s="286"/>
      <c r="BH153" s="286"/>
      <c r="BI153" s="286"/>
      <c r="BJ153" s="286"/>
      <c r="BK153" s="286"/>
      <c r="BL153" s="286"/>
      <c r="BM153" s="286"/>
      <c r="BN153" s="286"/>
      <c r="BO153" s="286"/>
      <c r="BP153" s="286"/>
      <c r="BQ153" s="286"/>
      <c r="BR153" s="286"/>
      <c r="BS153" s="286"/>
      <c r="BT153" s="286"/>
      <c r="BU153" s="286"/>
      <c r="BV153" s="286"/>
      <c r="BW153" s="286"/>
      <c r="BX153" s="286"/>
      <c r="BY153" s="286"/>
      <c r="BZ153" s="286"/>
      <c r="CA153" s="286"/>
      <c r="CB153" s="286"/>
      <c r="CC153" s="286"/>
      <c r="CD153" s="286"/>
      <c r="CE153" s="286"/>
      <c r="CF153" s="286"/>
      <c r="CG153" s="286"/>
      <c r="CH153" s="286"/>
      <c r="CI153" s="286"/>
      <c r="CJ153" s="286"/>
      <c r="CK153" s="286"/>
      <c r="CL153" s="286"/>
      <c r="CM153" s="286"/>
      <c r="CN153" s="286"/>
      <c r="CO153" s="286"/>
      <c r="CP153" s="286"/>
      <c r="CQ153" s="286"/>
      <c r="CR153" s="286"/>
      <c r="CS153" s="286"/>
      <c r="CT153" s="286"/>
      <c r="CU153" s="286"/>
      <c r="CV153" s="286"/>
      <c r="CW153" s="286"/>
      <c r="CX153" s="286"/>
      <c r="CY153" s="286"/>
      <c r="CZ153" s="286"/>
      <c r="DA153" s="286"/>
      <c r="DB153" s="286"/>
      <c r="DC153" s="286"/>
      <c r="DD153" s="286"/>
      <c r="DE153" s="286"/>
      <c r="DF153" s="286"/>
      <c r="DG153" s="286"/>
      <c r="DH153" s="286"/>
      <c r="DI153" s="286"/>
      <c r="DJ153" s="286"/>
      <c r="DK153" s="286"/>
      <c r="DL153" s="286"/>
      <c r="DM153" s="286"/>
      <c r="DN153" s="286"/>
      <c r="DO153" s="286"/>
      <c r="DP153" s="286"/>
      <c r="DQ153" s="286"/>
      <c r="DR153" s="286"/>
      <c r="DS153" s="286"/>
      <c r="DT153" s="286"/>
      <c r="DU153" s="286"/>
      <c r="DV153" s="286"/>
      <c r="DW153" s="286"/>
      <c r="DX153" s="286"/>
      <c r="DY153" s="286"/>
      <c r="DZ153" s="286"/>
      <c r="EA153" s="286"/>
      <c r="EB153" s="286"/>
      <c r="EC153" s="286"/>
      <c r="ED153" s="286"/>
      <c r="EE153" s="286"/>
      <c r="EF153" s="286"/>
      <c r="EG153" s="286"/>
      <c r="EH153" s="286"/>
      <c r="EI153" s="286"/>
      <c r="EJ153" s="286"/>
      <c r="EK153" s="286"/>
      <c r="EL153" s="286"/>
      <c r="EM153" s="286"/>
      <c r="EN153" s="286"/>
      <c r="EO153" s="286"/>
      <c r="EP153" s="286"/>
      <c r="EQ153" s="286"/>
      <c r="ER153" s="286"/>
      <c r="ES153" s="286"/>
      <c r="ET153" s="286"/>
      <c r="EU153" s="286"/>
      <c r="EV153" s="286"/>
      <c r="EW153" s="286"/>
      <c r="EX153" s="286"/>
      <c r="EY153" s="286"/>
      <c r="EZ153" s="286"/>
      <c r="FA153" s="286"/>
      <c r="FB153" s="286"/>
      <c r="FC153" s="286"/>
      <c r="FD153" s="286"/>
      <c r="FE153" s="286"/>
      <c r="FF153" s="286"/>
      <c r="FG153" s="286"/>
      <c r="FH153" s="286"/>
      <c r="FI153" s="286"/>
      <c r="FJ153" s="286"/>
      <c r="FK153" s="286"/>
      <c r="FL153" s="286"/>
      <c r="FM153" s="286"/>
      <c r="FN153" s="286"/>
      <c r="FO153" s="286"/>
      <c r="FP153" s="286"/>
      <c r="FQ153" s="286"/>
      <c r="FR153" s="286"/>
      <c r="FS153" s="286"/>
      <c r="FT153" s="286"/>
      <c r="FU153" s="286"/>
      <c r="FV153" s="286"/>
      <c r="FW153" s="286"/>
      <c r="FX153" s="286"/>
      <c r="FY153" s="286"/>
      <c r="FZ153" s="286"/>
      <c r="GA153" s="286"/>
      <c r="GB153" s="286"/>
      <c r="GC153" s="286"/>
      <c r="GD153" s="286"/>
      <c r="GE153" s="286"/>
      <c r="GF153" s="286"/>
      <c r="GG153" s="286"/>
      <c r="GH153" s="286"/>
      <c r="GI153" s="286"/>
      <c r="GJ153" s="286"/>
      <c r="GK153" s="286"/>
      <c r="GL153" s="286"/>
      <c r="GM153" s="286"/>
      <c r="GN153" s="286"/>
      <c r="GO153" s="286"/>
      <c r="GP153" s="286"/>
      <c r="GQ153" s="286"/>
      <c r="GR153" s="286"/>
      <c r="GS153" s="286"/>
      <c r="GT153" s="286"/>
      <c r="GU153" s="286"/>
      <c r="GV153" s="286"/>
      <c r="GW153" s="286"/>
      <c r="GX153" s="286"/>
      <c r="GY153" s="286"/>
      <c r="GZ153" s="286"/>
      <c r="HA153" s="286"/>
      <c r="HB153" s="286"/>
      <c r="HC153" s="286"/>
      <c r="HD153" s="286"/>
      <c r="HE153" s="286"/>
      <c r="HF153" s="286"/>
      <c r="HG153" s="286"/>
      <c r="HH153" s="286"/>
      <c r="HI153" s="286"/>
      <c r="HJ153" s="286"/>
      <c r="HK153" s="286"/>
      <c r="HL153" s="286"/>
      <c r="HM153" s="286"/>
      <c r="HN153" s="286"/>
      <c r="HO153" s="286"/>
      <c r="HP153" s="286"/>
      <c r="HQ153" s="286"/>
      <c r="HR153" s="286"/>
      <c r="HS153" s="286"/>
      <c r="HT153" s="286"/>
      <c r="HU153" s="286"/>
      <c r="HV153" s="286"/>
      <c r="HW153" s="286"/>
      <c r="HX153" s="286"/>
      <c r="HY153" s="286"/>
      <c r="HZ153" s="286"/>
      <c r="IA153" s="286"/>
      <c r="IB153" s="286"/>
      <c r="IC153" s="286"/>
      <c r="ID153" s="286"/>
      <c r="IE153" s="286"/>
      <c r="IF153" s="286"/>
      <c r="IG153" s="286"/>
      <c r="IH153" s="286"/>
      <c r="II153" s="286"/>
      <c r="IJ153" s="286"/>
    </row>
    <row r="154" spans="1:244" s="144" customFormat="1" x14ac:dyDescent="0.25">
      <c r="A154" s="7">
        <v>9.1</v>
      </c>
      <c r="B154" s="9" t="s">
        <v>363</v>
      </c>
      <c r="C154" s="9" t="s">
        <v>364</v>
      </c>
      <c r="D154" s="8">
        <v>2013</v>
      </c>
      <c r="E154" s="11" t="s">
        <v>356</v>
      </c>
      <c r="F154" s="12" t="s">
        <v>415</v>
      </c>
      <c r="G154" s="8">
        <v>220504</v>
      </c>
      <c r="H154" s="10" t="s">
        <v>365</v>
      </c>
      <c r="I154" s="8">
        <v>54</v>
      </c>
      <c r="J154" s="146"/>
      <c r="K154" s="10"/>
      <c r="L154" s="9" t="s">
        <v>156</v>
      </c>
      <c r="M154" s="154" t="s">
        <v>250</v>
      </c>
      <c r="N154" s="11" t="s">
        <v>244</v>
      </c>
      <c r="O154" s="10" t="s">
        <v>358</v>
      </c>
      <c r="P154" s="11" t="s">
        <v>89</v>
      </c>
      <c r="Q154" s="273" t="s">
        <v>540</v>
      </c>
      <c r="R154" s="8" t="s">
        <v>38</v>
      </c>
      <c r="S154" s="9"/>
      <c r="T154" s="9"/>
      <c r="U154" s="7">
        <v>137</v>
      </c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9"/>
      <c r="FZ154" s="9"/>
      <c r="GA154" s="9"/>
      <c r="GB154" s="9"/>
      <c r="GC154" s="9"/>
      <c r="GD154" s="9"/>
      <c r="GE154" s="9"/>
      <c r="GF154" s="9"/>
      <c r="GG154" s="9"/>
      <c r="GH154" s="9"/>
      <c r="GI154" s="9"/>
      <c r="GJ154" s="9"/>
      <c r="GK154" s="9"/>
      <c r="GL154" s="9"/>
      <c r="GM154" s="9"/>
      <c r="GN154" s="9"/>
      <c r="GO154" s="9"/>
      <c r="GP154" s="9"/>
      <c r="GQ154" s="9"/>
      <c r="GR154" s="9"/>
      <c r="GS154" s="9"/>
      <c r="GT154" s="9"/>
      <c r="GU154" s="9"/>
      <c r="GV154" s="9"/>
      <c r="GW154" s="9"/>
      <c r="GX154" s="9"/>
      <c r="GY154" s="9"/>
      <c r="GZ154" s="9"/>
      <c r="HA154" s="9"/>
      <c r="HB154" s="9"/>
      <c r="HC154" s="9"/>
      <c r="HD154" s="9"/>
      <c r="HE154" s="9"/>
      <c r="HF154" s="9"/>
      <c r="HG154" s="9"/>
      <c r="HH154" s="9"/>
      <c r="HI154" s="9"/>
      <c r="HJ154" s="9"/>
      <c r="HK154" s="9"/>
      <c r="HL154" s="9"/>
      <c r="HM154" s="9"/>
      <c r="HN154" s="9"/>
      <c r="HO154" s="9"/>
      <c r="HP154" s="9"/>
      <c r="HQ154" s="9"/>
      <c r="HR154" s="9"/>
      <c r="HS154" s="9"/>
      <c r="HT154" s="9"/>
      <c r="HU154" s="9"/>
      <c r="HV154" s="9"/>
      <c r="HW154" s="9"/>
      <c r="HX154" s="9"/>
      <c r="HY154" s="9"/>
      <c r="HZ154" s="9"/>
      <c r="IA154" s="9"/>
      <c r="IB154" s="9"/>
      <c r="IC154" s="9"/>
      <c r="ID154" s="9"/>
      <c r="IE154" s="9"/>
      <c r="IF154" s="9"/>
      <c r="IG154" s="9"/>
      <c r="IH154" s="9"/>
      <c r="II154" s="9"/>
      <c r="IJ154" s="9"/>
    </row>
    <row r="155" spans="1:244" s="6" customFormat="1" x14ac:dyDescent="0.25">
      <c r="A155" s="143">
        <v>13</v>
      </c>
      <c r="B155" s="9" t="s">
        <v>363</v>
      </c>
      <c r="C155" s="9" t="s">
        <v>364</v>
      </c>
      <c r="D155" s="8">
        <v>2013</v>
      </c>
      <c r="E155" s="11" t="s">
        <v>148</v>
      </c>
      <c r="F155" s="12" t="s">
        <v>415</v>
      </c>
      <c r="G155" s="8">
        <v>220504</v>
      </c>
      <c r="H155" s="217" t="s">
        <v>385</v>
      </c>
      <c r="I155" s="8">
        <v>0</v>
      </c>
      <c r="J155" s="146"/>
      <c r="K155" s="10"/>
      <c r="L155" s="9" t="s">
        <v>156</v>
      </c>
      <c r="M155" s="154" t="s">
        <v>250</v>
      </c>
      <c r="N155" s="11" t="s">
        <v>244</v>
      </c>
      <c r="O155" s="10" t="s">
        <v>358</v>
      </c>
      <c r="P155" s="11" t="s">
        <v>89</v>
      </c>
      <c r="Q155" s="273" t="s">
        <v>540</v>
      </c>
      <c r="R155" s="8" t="s">
        <v>38</v>
      </c>
      <c r="S155" s="9"/>
      <c r="T155" s="9"/>
      <c r="U155" s="7">
        <v>138</v>
      </c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9"/>
      <c r="FZ155" s="9"/>
      <c r="GA155" s="9"/>
      <c r="GB155" s="9"/>
      <c r="GC155" s="9"/>
      <c r="GD155" s="9"/>
      <c r="GE155" s="9"/>
      <c r="GF155" s="9"/>
      <c r="GG155" s="9"/>
      <c r="GH155" s="9"/>
      <c r="GI155" s="9"/>
      <c r="GJ155" s="9"/>
      <c r="GK155" s="9"/>
      <c r="GL155" s="9"/>
      <c r="GM155" s="9"/>
      <c r="GN155" s="9"/>
      <c r="GO155" s="9"/>
      <c r="GP155" s="9"/>
      <c r="GQ155" s="9"/>
      <c r="GR155" s="9"/>
      <c r="GS155" s="9"/>
      <c r="GT155" s="9"/>
      <c r="GU155" s="9"/>
      <c r="GV155" s="9"/>
      <c r="GW155" s="9"/>
      <c r="GX155" s="9"/>
      <c r="GY155" s="9"/>
      <c r="GZ155" s="9"/>
      <c r="HA155" s="9"/>
      <c r="HB155" s="9"/>
      <c r="HC155" s="9"/>
      <c r="HD155" s="9"/>
      <c r="HE155" s="9"/>
      <c r="HF155" s="9"/>
      <c r="HG155" s="9"/>
      <c r="HH155" s="9"/>
      <c r="HI155" s="9"/>
      <c r="HJ155" s="9"/>
      <c r="HK155" s="9"/>
      <c r="HL155" s="9"/>
      <c r="HM155" s="9"/>
      <c r="HN155" s="9"/>
      <c r="HO155" s="9"/>
      <c r="HP155" s="9"/>
      <c r="HQ155" s="9"/>
      <c r="HR155" s="9"/>
      <c r="HS155" s="9"/>
      <c r="HT155" s="9"/>
      <c r="HU155" s="9"/>
      <c r="HV155" s="9"/>
      <c r="HW155" s="9"/>
      <c r="HX155" s="9"/>
      <c r="HY155" s="9"/>
      <c r="HZ155" s="9"/>
      <c r="IA155" s="9"/>
      <c r="IB155" s="9"/>
      <c r="IC155" s="9"/>
      <c r="ID155" s="9"/>
      <c r="IE155" s="9"/>
      <c r="IF155" s="9"/>
      <c r="IG155" s="9"/>
      <c r="IH155" s="9"/>
      <c r="II155" s="9"/>
      <c r="IJ155" s="9"/>
    </row>
    <row r="156" spans="1:244" s="6" customFormat="1" x14ac:dyDescent="0.25">
      <c r="A156" s="7">
        <v>16.7</v>
      </c>
      <c r="B156" s="9" t="s">
        <v>363</v>
      </c>
      <c r="C156" s="9" t="s">
        <v>364</v>
      </c>
      <c r="D156" s="8">
        <v>2013</v>
      </c>
      <c r="E156" s="11" t="s">
        <v>391</v>
      </c>
      <c r="F156" s="12" t="s">
        <v>415</v>
      </c>
      <c r="G156" s="8">
        <v>220504</v>
      </c>
      <c r="H156" s="217" t="s">
        <v>393</v>
      </c>
      <c r="I156" s="8">
        <v>0</v>
      </c>
      <c r="J156" s="146"/>
      <c r="K156" s="10"/>
      <c r="L156" s="9" t="s">
        <v>156</v>
      </c>
      <c r="M156" s="154" t="s">
        <v>250</v>
      </c>
      <c r="N156" s="11" t="s">
        <v>244</v>
      </c>
      <c r="O156" s="10" t="s">
        <v>358</v>
      </c>
      <c r="P156" s="11" t="s">
        <v>89</v>
      </c>
      <c r="Q156" s="273" t="s">
        <v>540</v>
      </c>
      <c r="R156" s="8" t="s">
        <v>38</v>
      </c>
      <c r="S156" s="9"/>
      <c r="T156" s="9"/>
      <c r="U156" s="7">
        <v>139</v>
      </c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9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9"/>
      <c r="FZ156" s="9"/>
      <c r="GA156" s="9"/>
      <c r="GB156" s="9"/>
      <c r="GC156" s="9"/>
      <c r="GD156" s="9"/>
      <c r="GE156" s="9"/>
      <c r="GF156" s="9"/>
      <c r="GG156" s="9"/>
      <c r="GH156" s="9"/>
      <c r="GI156" s="9"/>
      <c r="GJ156" s="9"/>
      <c r="GK156" s="9"/>
      <c r="GL156" s="9"/>
      <c r="GM156" s="9"/>
      <c r="GN156" s="9"/>
      <c r="GO156" s="9"/>
      <c r="GP156" s="9"/>
      <c r="GQ156" s="9"/>
      <c r="GR156" s="9"/>
      <c r="GS156" s="9"/>
      <c r="GT156" s="9"/>
      <c r="GU156" s="9"/>
      <c r="GV156" s="9"/>
      <c r="GW156" s="9"/>
      <c r="GX156" s="9"/>
      <c r="GY156" s="9"/>
      <c r="GZ156" s="9"/>
      <c r="HA156" s="9"/>
      <c r="HB156" s="9"/>
      <c r="HC156" s="9"/>
      <c r="HD156" s="9"/>
      <c r="HE156" s="9"/>
      <c r="HF156" s="9"/>
      <c r="HG156" s="9"/>
      <c r="HH156" s="9"/>
      <c r="HI156" s="9"/>
      <c r="HJ156" s="9"/>
      <c r="HK156" s="9"/>
      <c r="HL156" s="9"/>
      <c r="HM156" s="9"/>
      <c r="HN156" s="9"/>
      <c r="HO156" s="9"/>
      <c r="HP156" s="9"/>
      <c r="HQ156" s="9"/>
      <c r="HR156" s="9"/>
      <c r="HS156" s="9"/>
      <c r="HT156" s="9"/>
      <c r="HU156" s="9"/>
      <c r="HV156" s="9"/>
      <c r="HW156" s="9"/>
      <c r="HX156" s="9"/>
      <c r="HY156" s="9"/>
      <c r="HZ156" s="9"/>
      <c r="IA156" s="9"/>
      <c r="IB156" s="9"/>
      <c r="IC156" s="9"/>
      <c r="ID156" s="9"/>
      <c r="IE156" s="9"/>
      <c r="IF156" s="9"/>
      <c r="IG156" s="9"/>
      <c r="IH156" s="9"/>
      <c r="II156" s="9"/>
      <c r="IJ156" s="9"/>
    </row>
    <row r="157" spans="1:244" s="144" customFormat="1" x14ac:dyDescent="0.25">
      <c r="A157" s="7">
        <v>3.02</v>
      </c>
      <c r="B157" s="9" t="s">
        <v>363</v>
      </c>
      <c r="C157" s="9" t="s">
        <v>364</v>
      </c>
      <c r="D157" s="8">
        <v>2013</v>
      </c>
      <c r="E157" s="11" t="s">
        <v>702</v>
      </c>
      <c r="F157" s="12" t="s">
        <v>415</v>
      </c>
      <c r="G157" s="8">
        <v>220504</v>
      </c>
      <c r="H157" s="10"/>
      <c r="I157" s="8">
        <v>444</v>
      </c>
      <c r="J157" s="146"/>
      <c r="K157" s="10"/>
      <c r="L157" s="9" t="s">
        <v>156</v>
      </c>
      <c r="M157" s="154" t="s">
        <v>250</v>
      </c>
      <c r="N157" s="11" t="s">
        <v>267</v>
      </c>
      <c r="O157" s="10" t="s">
        <v>358</v>
      </c>
      <c r="P157" s="11" t="s">
        <v>89</v>
      </c>
      <c r="Q157" s="273" t="s">
        <v>540</v>
      </c>
      <c r="R157" s="8" t="s">
        <v>38</v>
      </c>
      <c r="S157" s="9"/>
      <c r="T157" s="9"/>
      <c r="U157" s="7">
        <v>140</v>
      </c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9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9"/>
      <c r="FZ157" s="9"/>
      <c r="GA157" s="9"/>
      <c r="GB157" s="9"/>
      <c r="GC157" s="9"/>
      <c r="GD157" s="9"/>
      <c r="GE157" s="9"/>
      <c r="GF157" s="9"/>
      <c r="GG157" s="9"/>
      <c r="GH157" s="9"/>
      <c r="GI157" s="9"/>
      <c r="GJ157" s="9"/>
      <c r="GK157" s="9"/>
      <c r="GL157" s="9"/>
      <c r="GM157" s="9"/>
      <c r="GN157" s="9"/>
      <c r="GO157" s="9"/>
      <c r="GP157" s="9"/>
      <c r="GQ157" s="9"/>
      <c r="GR157" s="9"/>
      <c r="GS157" s="9"/>
      <c r="GT157" s="9"/>
      <c r="GU157" s="9"/>
      <c r="GV157" s="9"/>
      <c r="GW157" s="9"/>
      <c r="GX157" s="9"/>
      <c r="GY157" s="9"/>
      <c r="GZ157" s="9"/>
      <c r="HA157" s="9"/>
      <c r="HB157" s="9"/>
      <c r="HC157" s="9"/>
      <c r="HD157" s="9"/>
      <c r="HE157" s="9"/>
      <c r="HF157" s="9"/>
      <c r="HG157" s="9"/>
      <c r="HH157" s="9"/>
      <c r="HI157" s="9"/>
      <c r="HJ157" s="9"/>
      <c r="HK157" s="9"/>
      <c r="HL157" s="9"/>
      <c r="HM157" s="9"/>
      <c r="HN157" s="9"/>
      <c r="HO157" s="9"/>
      <c r="HP157" s="9"/>
      <c r="HQ157" s="9"/>
      <c r="HR157" s="9"/>
      <c r="HS157" s="9"/>
      <c r="HT157" s="9"/>
      <c r="HU157" s="9"/>
      <c r="HV157" s="9"/>
      <c r="HW157" s="9"/>
      <c r="HX157" s="9"/>
      <c r="HY157" s="9"/>
      <c r="HZ157" s="9"/>
      <c r="IA157" s="9"/>
      <c r="IB157" s="9"/>
      <c r="IC157" s="9"/>
      <c r="ID157" s="9"/>
      <c r="IE157" s="9"/>
      <c r="IF157" s="9"/>
      <c r="IG157" s="9"/>
      <c r="IH157" s="9"/>
      <c r="II157" s="9"/>
      <c r="IJ157" s="9"/>
    </row>
    <row r="158" spans="1:244" s="6" customFormat="1" x14ac:dyDescent="0.25">
      <c r="A158" s="7">
        <v>1.95</v>
      </c>
      <c r="B158" s="9" t="s">
        <v>363</v>
      </c>
      <c r="C158" s="9" t="s">
        <v>364</v>
      </c>
      <c r="D158" s="8">
        <v>2013</v>
      </c>
      <c r="E158" s="11" t="s">
        <v>408</v>
      </c>
      <c r="F158" s="12" t="s">
        <v>415</v>
      </c>
      <c r="G158" s="8">
        <v>220504</v>
      </c>
      <c r="H158" s="10" t="s">
        <v>411</v>
      </c>
      <c r="I158" s="8">
        <v>560</v>
      </c>
      <c r="J158" s="146"/>
      <c r="K158" s="10"/>
      <c r="L158" s="9" t="s">
        <v>156</v>
      </c>
      <c r="M158" s="154" t="s">
        <v>250</v>
      </c>
      <c r="N158" s="11" t="s">
        <v>90</v>
      </c>
      <c r="O158" s="10" t="s">
        <v>358</v>
      </c>
      <c r="P158" s="11" t="s">
        <v>89</v>
      </c>
      <c r="Q158" s="273" t="s">
        <v>540</v>
      </c>
      <c r="R158" s="8" t="s">
        <v>38</v>
      </c>
      <c r="S158" s="9"/>
      <c r="T158" s="9"/>
      <c r="U158" s="7">
        <v>141</v>
      </c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9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9"/>
      <c r="FZ158" s="9"/>
      <c r="GA158" s="9"/>
      <c r="GB158" s="9"/>
      <c r="GC158" s="9"/>
      <c r="GD158" s="9"/>
      <c r="GE158" s="9"/>
      <c r="GF158" s="9"/>
      <c r="GG158" s="9"/>
      <c r="GH158" s="9"/>
      <c r="GI158" s="9"/>
      <c r="GJ158" s="9"/>
      <c r="GK158" s="9"/>
      <c r="GL158" s="9"/>
      <c r="GM158" s="9"/>
      <c r="GN158" s="9"/>
      <c r="GO158" s="9"/>
      <c r="GP158" s="9"/>
      <c r="GQ158" s="9"/>
      <c r="GR158" s="9"/>
      <c r="GS158" s="9"/>
      <c r="GT158" s="9"/>
      <c r="GU158" s="9"/>
      <c r="GV158" s="9"/>
      <c r="GW158" s="9"/>
      <c r="GX158" s="9"/>
      <c r="GY158" s="9"/>
      <c r="GZ158" s="9"/>
      <c r="HA158" s="9"/>
      <c r="HB158" s="9"/>
      <c r="HC158" s="9"/>
      <c r="HD158" s="9"/>
      <c r="HE158" s="9"/>
      <c r="HF158" s="9"/>
      <c r="HG158" s="9"/>
      <c r="HH158" s="9"/>
      <c r="HI158" s="9"/>
      <c r="HJ158" s="9"/>
      <c r="HK158" s="9"/>
      <c r="HL158" s="9"/>
      <c r="HM158" s="9"/>
      <c r="HN158" s="9"/>
      <c r="HO158" s="9"/>
      <c r="HP158" s="9"/>
      <c r="HQ158" s="9"/>
      <c r="HR158" s="9"/>
      <c r="HS158" s="9"/>
      <c r="HT158" s="9"/>
      <c r="HU158" s="9"/>
      <c r="HV158" s="9"/>
      <c r="HW158" s="9"/>
      <c r="HX158" s="9"/>
      <c r="HY158" s="9"/>
      <c r="HZ158" s="9"/>
      <c r="IA158" s="9"/>
      <c r="IB158" s="9"/>
      <c r="IC158" s="9"/>
      <c r="ID158" s="9"/>
      <c r="IE158" s="9"/>
      <c r="IF158" s="9"/>
      <c r="IG158" s="9"/>
      <c r="IH158" s="9"/>
      <c r="II158" s="9"/>
      <c r="IJ158" s="9"/>
    </row>
    <row r="159" spans="1:244" x14ac:dyDescent="0.25">
      <c r="A159" s="7">
        <v>6.63</v>
      </c>
      <c r="B159" s="9" t="s">
        <v>363</v>
      </c>
      <c r="C159" s="9" t="s">
        <v>364</v>
      </c>
      <c r="D159" s="8">
        <v>2013</v>
      </c>
      <c r="E159" s="11" t="s">
        <v>414</v>
      </c>
      <c r="F159" s="12" t="s">
        <v>415</v>
      </c>
      <c r="G159" s="8">
        <v>220504</v>
      </c>
      <c r="I159" s="8">
        <v>550</v>
      </c>
      <c r="J159" s="146"/>
      <c r="K159" s="10"/>
      <c r="L159" s="9" t="s">
        <v>156</v>
      </c>
      <c r="M159" s="154" t="s">
        <v>250</v>
      </c>
      <c r="N159" s="11" t="s">
        <v>267</v>
      </c>
      <c r="O159" s="10" t="s">
        <v>358</v>
      </c>
      <c r="P159" s="11" t="s">
        <v>89</v>
      </c>
      <c r="Q159" s="273" t="s">
        <v>540</v>
      </c>
      <c r="R159" s="8" t="s">
        <v>38</v>
      </c>
      <c r="U159" s="7">
        <v>142</v>
      </c>
    </row>
    <row r="160" spans="1:244" s="175" customFormat="1" x14ac:dyDescent="0.25">
      <c r="A160" s="7">
        <v>19.75</v>
      </c>
      <c r="B160" s="9" t="s">
        <v>139</v>
      </c>
      <c r="C160" s="9" t="s">
        <v>85</v>
      </c>
      <c r="D160" s="8">
        <v>2008</v>
      </c>
      <c r="E160" s="11" t="s">
        <v>501</v>
      </c>
      <c r="F160" s="12" t="s">
        <v>96</v>
      </c>
      <c r="G160" s="8">
        <v>220914</v>
      </c>
      <c r="H160" s="10" t="s">
        <v>365</v>
      </c>
      <c r="I160" s="73">
        <v>0</v>
      </c>
      <c r="J160" s="73"/>
      <c r="K160" s="10"/>
      <c r="L160" s="9" t="s">
        <v>156</v>
      </c>
      <c r="M160" s="213">
        <v>138719</v>
      </c>
      <c r="N160" s="11" t="s">
        <v>244</v>
      </c>
      <c r="O160" s="73" t="s">
        <v>141</v>
      </c>
      <c r="P160" s="11" t="s">
        <v>89</v>
      </c>
      <c r="Q160" s="194"/>
      <c r="R160" s="8" t="s">
        <v>38</v>
      </c>
      <c r="S160" s="9"/>
      <c r="T160" s="9"/>
      <c r="U160" s="7">
        <v>143</v>
      </c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9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9"/>
      <c r="FZ160" s="9"/>
      <c r="GA160" s="9"/>
      <c r="GB160" s="9"/>
      <c r="GC160" s="9"/>
      <c r="GD160" s="9"/>
      <c r="GE160" s="9"/>
      <c r="GF160" s="9"/>
      <c r="GG160" s="9"/>
      <c r="GH160" s="9"/>
      <c r="GI160" s="9"/>
      <c r="GJ160" s="9"/>
      <c r="GK160" s="9"/>
      <c r="GL160" s="9"/>
      <c r="GM160" s="9"/>
      <c r="GN160" s="9"/>
      <c r="GO160" s="9"/>
      <c r="GP160" s="9"/>
      <c r="GQ160" s="9"/>
      <c r="GR160" s="9"/>
      <c r="GS160" s="9"/>
      <c r="GT160" s="9"/>
      <c r="GU160" s="9"/>
      <c r="GV160" s="9"/>
      <c r="GW160" s="9"/>
      <c r="GX160" s="9"/>
      <c r="GY160" s="9"/>
      <c r="GZ160" s="9"/>
      <c r="HA160" s="9"/>
      <c r="HB160" s="9"/>
      <c r="HC160" s="9"/>
      <c r="HD160" s="9"/>
      <c r="HE160" s="9"/>
      <c r="HF160" s="9"/>
      <c r="HG160" s="9"/>
      <c r="HH160" s="9"/>
      <c r="HI160" s="9"/>
      <c r="HJ160" s="9"/>
      <c r="HK160" s="9"/>
      <c r="HL160" s="9"/>
      <c r="HM160" s="9"/>
      <c r="HN160" s="9"/>
      <c r="HO160" s="9"/>
      <c r="HP160" s="9"/>
      <c r="HQ160" s="9"/>
      <c r="HR160" s="9"/>
      <c r="HS160" s="9"/>
      <c r="HT160" s="9"/>
      <c r="HU160" s="9"/>
      <c r="HV160" s="9"/>
      <c r="HW160" s="9"/>
      <c r="HX160" s="9"/>
      <c r="HY160" s="9"/>
      <c r="HZ160" s="9"/>
      <c r="IA160" s="9"/>
      <c r="IB160" s="9"/>
      <c r="IC160" s="9"/>
      <c r="ID160" s="9"/>
      <c r="IE160" s="9"/>
      <c r="IF160" s="9"/>
      <c r="IG160" s="9"/>
      <c r="IH160" s="9"/>
      <c r="II160" s="9"/>
      <c r="IJ160" s="9"/>
    </row>
    <row r="161" spans="1:244" s="175" customFormat="1" x14ac:dyDescent="0.25">
      <c r="A161" s="7">
        <v>11.31</v>
      </c>
      <c r="B161" s="9" t="s">
        <v>139</v>
      </c>
      <c r="C161" s="9" t="s">
        <v>85</v>
      </c>
      <c r="D161" s="8">
        <v>2008</v>
      </c>
      <c r="E161" s="11" t="s">
        <v>148</v>
      </c>
      <c r="F161" s="12" t="s">
        <v>529</v>
      </c>
      <c r="G161" s="8">
        <v>220530</v>
      </c>
      <c r="H161" s="8">
        <v>1.1000000000000001</v>
      </c>
      <c r="I161" s="73">
        <v>38</v>
      </c>
      <c r="J161" s="73"/>
      <c r="K161" s="73"/>
      <c r="L161" s="9" t="s">
        <v>156</v>
      </c>
      <c r="M161" s="213">
        <v>138719</v>
      </c>
      <c r="N161" s="11" t="s">
        <v>244</v>
      </c>
      <c r="O161" s="10" t="s">
        <v>141</v>
      </c>
      <c r="P161" s="11" t="s">
        <v>89</v>
      </c>
      <c r="Q161" s="194"/>
      <c r="R161" s="8" t="s">
        <v>38</v>
      </c>
      <c r="S161" s="9"/>
      <c r="T161" s="9"/>
      <c r="U161" s="7">
        <v>144</v>
      </c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9"/>
      <c r="FZ161" s="9"/>
      <c r="GA161" s="9"/>
      <c r="GB161" s="9"/>
      <c r="GC161" s="9"/>
      <c r="GD161" s="9"/>
      <c r="GE161" s="9"/>
      <c r="GF161" s="9"/>
      <c r="GG161" s="9"/>
      <c r="GH161" s="9"/>
      <c r="GI161" s="9"/>
      <c r="GJ161" s="9"/>
      <c r="GK161" s="9"/>
      <c r="GL161" s="9"/>
      <c r="GM161" s="9"/>
      <c r="GN161" s="9"/>
      <c r="GO161" s="9"/>
      <c r="GP161" s="9"/>
      <c r="GQ161" s="9"/>
      <c r="GR161" s="9"/>
      <c r="GS161" s="9"/>
      <c r="GT161" s="9"/>
      <c r="GU161" s="9"/>
      <c r="GV161" s="9"/>
      <c r="GW161" s="9"/>
      <c r="GX161" s="9"/>
      <c r="GY161" s="9"/>
      <c r="GZ161" s="9"/>
      <c r="HA161" s="9"/>
      <c r="HB161" s="9"/>
      <c r="HC161" s="9"/>
      <c r="HD161" s="9"/>
      <c r="HE161" s="9"/>
      <c r="HF161" s="9"/>
      <c r="HG161" s="9"/>
      <c r="HH161" s="9"/>
      <c r="HI161" s="9"/>
      <c r="HJ161" s="9"/>
      <c r="HK161" s="9"/>
      <c r="HL161" s="9"/>
      <c r="HM161" s="9"/>
      <c r="HN161" s="9"/>
      <c r="HO161" s="9"/>
      <c r="HP161" s="9"/>
      <c r="HQ161" s="9"/>
      <c r="HR161" s="9"/>
      <c r="HS161" s="9"/>
      <c r="HT161" s="9"/>
      <c r="HU161" s="9"/>
      <c r="HV161" s="9"/>
      <c r="HW161" s="9"/>
      <c r="HX161" s="9"/>
      <c r="HY161" s="9"/>
      <c r="HZ161" s="9"/>
      <c r="IA161" s="9"/>
      <c r="IB161" s="9"/>
      <c r="IC161" s="9"/>
      <c r="ID161" s="9"/>
      <c r="IE161" s="9"/>
      <c r="IF161" s="9"/>
      <c r="IG161" s="9"/>
      <c r="IH161" s="9"/>
      <c r="II161" s="9"/>
      <c r="IJ161" s="9"/>
    </row>
    <row r="162" spans="1:244" s="175" customFormat="1" x14ac:dyDescent="0.25">
      <c r="A162" s="102">
        <v>29.26</v>
      </c>
      <c r="B162" s="9" t="s">
        <v>139</v>
      </c>
      <c r="C162" s="9" t="s">
        <v>85</v>
      </c>
      <c r="D162" s="8">
        <v>2008</v>
      </c>
      <c r="E162" s="174" t="s">
        <v>836</v>
      </c>
      <c r="F162" s="7" t="s">
        <v>96</v>
      </c>
      <c r="G162" s="8">
        <v>220425</v>
      </c>
      <c r="H162" s="8"/>
      <c r="I162" s="8">
        <v>0</v>
      </c>
      <c r="J162" s="8"/>
      <c r="K162" s="8"/>
      <c r="L162" s="6" t="s">
        <v>156</v>
      </c>
      <c r="M162" s="213">
        <v>138719</v>
      </c>
      <c r="N162" s="6" t="s">
        <v>267</v>
      </c>
      <c r="O162" s="8" t="s">
        <v>141</v>
      </c>
      <c r="P162" s="11" t="s">
        <v>89</v>
      </c>
      <c r="Q162" s="272"/>
      <c r="R162" s="8" t="s">
        <v>38</v>
      </c>
      <c r="S162" s="6"/>
      <c r="T162" s="6"/>
      <c r="U162" s="7">
        <v>145</v>
      </c>
      <c r="V162" s="9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9"/>
      <c r="HU162" s="9"/>
      <c r="HV162" s="9"/>
      <c r="HW162" s="9"/>
      <c r="HX162" s="9"/>
      <c r="HY162" s="9"/>
      <c r="HZ162" s="9"/>
      <c r="IA162" s="9"/>
      <c r="IB162" s="9"/>
      <c r="IC162" s="9"/>
      <c r="ID162" s="9"/>
      <c r="IE162" s="9"/>
      <c r="IF162" s="9"/>
      <c r="IG162" s="9"/>
      <c r="IH162" s="9"/>
      <c r="II162" s="9"/>
      <c r="IJ162" s="9"/>
    </row>
    <row r="163" spans="1:244" s="175" customFormat="1" x14ac:dyDescent="0.25">
      <c r="A163" s="7">
        <v>16.91</v>
      </c>
      <c r="B163" s="9" t="s">
        <v>139</v>
      </c>
      <c r="C163" s="9" t="s">
        <v>85</v>
      </c>
      <c r="D163" s="10" t="s">
        <v>736</v>
      </c>
      <c r="E163" s="11" t="s">
        <v>559</v>
      </c>
      <c r="F163" s="12" t="s">
        <v>96</v>
      </c>
      <c r="G163" s="8">
        <v>220905</v>
      </c>
      <c r="H163" s="10"/>
      <c r="I163" s="8">
        <v>0</v>
      </c>
      <c r="J163" s="73"/>
      <c r="K163" s="73"/>
      <c r="L163" s="9" t="s">
        <v>156</v>
      </c>
      <c r="M163" s="213">
        <v>138719</v>
      </c>
      <c r="N163" s="11" t="s">
        <v>267</v>
      </c>
      <c r="O163" s="10" t="s">
        <v>141</v>
      </c>
      <c r="P163" s="11" t="s">
        <v>89</v>
      </c>
      <c r="Q163" s="272"/>
      <c r="R163" s="8" t="s">
        <v>38</v>
      </c>
      <c r="S163" s="9"/>
      <c r="T163" s="9"/>
      <c r="U163" s="7">
        <v>146</v>
      </c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9"/>
      <c r="FZ163" s="9"/>
      <c r="GA163" s="9"/>
      <c r="GB163" s="9"/>
      <c r="GC163" s="9"/>
      <c r="GD163" s="9"/>
      <c r="GE163" s="9"/>
      <c r="GF163" s="9"/>
      <c r="GG163" s="9"/>
      <c r="GH163" s="9"/>
      <c r="GI163" s="9"/>
      <c r="GJ163" s="9"/>
      <c r="GK163" s="9"/>
      <c r="GL163" s="9"/>
      <c r="GM163" s="9"/>
      <c r="GN163" s="9"/>
      <c r="GO163" s="9"/>
      <c r="GP163" s="9"/>
      <c r="GQ163" s="9"/>
      <c r="GR163" s="9"/>
      <c r="GS163" s="9"/>
      <c r="GT163" s="9"/>
      <c r="GU163" s="9"/>
      <c r="GV163" s="9"/>
      <c r="GW163" s="9"/>
      <c r="GX163" s="9"/>
      <c r="GY163" s="9"/>
      <c r="GZ163" s="9"/>
      <c r="HA163" s="9"/>
      <c r="HB163" s="9"/>
      <c r="HC163" s="9"/>
      <c r="HD163" s="9"/>
      <c r="HE163" s="9"/>
      <c r="HF163" s="9"/>
      <c r="HG163" s="9"/>
      <c r="HH163" s="9"/>
      <c r="HI163" s="9"/>
      <c r="HJ163" s="9"/>
      <c r="HK163" s="9"/>
      <c r="HL163" s="9"/>
      <c r="HM163" s="9"/>
      <c r="HN163" s="9"/>
      <c r="HO163" s="9"/>
      <c r="HP163" s="9"/>
      <c r="HQ163" s="9"/>
      <c r="HR163" s="9"/>
      <c r="HS163" s="9"/>
      <c r="HT163" s="9"/>
      <c r="HU163" s="9"/>
      <c r="HV163" s="9"/>
      <c r="HW163" s="9"/>
      <c r="HX163" s="9"/>
      <c r="HY163" s="9"/>
      <c r="HZ163" s="9"/>
      <c r="IA163" s="9"/>
      <c r="IB163" s="9"/>
      <c r="IC163" s="9"/>
      <c r="ID163" s="9"/>
      <c r="IE163" s="9"/>
      <c r="IF163" s="9"/>
      <c r="IG163" s="9"/>
      <c r="IH163" s="9"/>
      <c r="II163" s="9"/>
      <c r="IJ163" s="9"/>
    </row>
    <row r="164" spans="1:244" x14ac:dyDescent="0.25">
      <c r="A164" s="102">
        <v>0.7</v>
      </c>
      <c r="B164" s="9" t="s">
        <v>139</v>
      </c>
      <c r="C164" s="9" t="s">
        <v>85</v>
      </c>
      <c r="D164" s="8">
        <v>2008</v>
      </c>
      <c r="E164" s="6" t="s">
        <v>147</v>
      </c>
      <c r="F164" s="7" t="s">
        <v>175</v>
      </c>
      <c r="G164" s="8">
        <v>211124</v>
      </c>
      <c r="H164" s="8"/>
      <c r="I164" s="8">
        <v>430</v>
      </c>
      <c r="J164" s="8"/>
      <c r="K164" s="8"/>
      <c r="L164" s="7" t="s">
        <v>156</v>
      </c>
      <c r="M164" s="7" t="s">
        <v>176</v>
      </c>
      <c r="N164" s="6" t="s">
        <v>90</v>
      </c>
      <c r="O164" s="8" t="s">
        <v>141</v>
      </c>
      <c r="P164" s="6" t="s">
        <v>89</v>
      </c>
      <c r="R164" s="8" t="s">
        <v>38</v>
      </c>
      <c r="S164" s="6" t="s">
        <v>177</v>
      </c>
      <c r="T164" s="195" t="s">
        <v>231</v>
      </c>
      <c r="U164" s="7">
        <v>147</v>
      </c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  <c r="CE164" s="6"/>
      <c r="CF164" s="6"/>
      <c r="CG164" s="6"/>
      <c r="CH164" s="6"/>
      <c r="CI164" s="6"/>
      <c r="CJ164" s="6"/>
      <c r="CK164" s="6"/>
      <c r="CL164" s="6"/>
      <c r="CM164" s="6"/>
      <c r="CN164" s="6"/>
      <c r="CO164" s="6"/>
      <c r="CP164" s="6"/>
      <c r="CQ164" s="6"/>
      <c r="CR164" s="6"/>
      <c r="CS164" s="6"/>
      <c r="CT164" s="6"/>
      <c r="CU164" s="6"/>
      <c r="CV164" s="6"/>
      <c r="CW164" s="6"/>
      <c r="CX164" s="6"/>
      <c r="CY164" s="6"/>
      <c r="CZ164" s="6"/>
      <c r="DA164" s="6"/>
      <c r="DB164" s="6"/>
      <c r="DC164" s="6"/>
      <c r="DD164" s="6"/>
      <c r="DE164" s="6"/>
      <c r="DF164" s="6"/>
      <c r="DG164" s="6"/>
      <c r="DH164" s="6"/>
      <c r="DI164" s="6"/>
      <c r="DJ164" s="6"/>
      <c r="DK164" s="6"/>
      <c r="DL164" s="6"/>
      <c r="DM164" s="6"/>
      <c r="DN164" s="6"/>
      <c r="DO164" s="6"/>
      <c r="DP164" s="6"/>
      <c r="DQ164" s="6"/>
      <c r="DR164" s="6"/>
      <c r="DS164" s="6"/>
      <c r="DT164" s="6"/>
      <c r="DU164" s="6"/>
      <c r="DV164" s="6"/>
      <c r="DW164" s="6"/>
      <c r="DX164" s="6"/>
      <c r="DY164" s="6"/>
      <c r="DZ164" s="6"/>
      <c r="EA164" s="6"/>
      <c r="EB164" s="6"/>
      <c r="EC164" s="6"/>
      <c r="ED164" s="6"/>
      <c r="EE164" s="6"/>
      <c r="EF164" s="6"/>
      <c r="EG164" s="6"/>
      <c r="EH164" s="6"/>
      <c r="EI164" s="6"/>
      <c r="EJ164" s="6"/>
      <c r="EK164" s="6"/>
      <c r="EL164" s="6"/>
      <c r="EM164" s="6"/>
      <c r="EN164" s="6"/>
      <c r="EO164" s="6"/>
      <c r="EP164" s="6"/>
      <c r="EQ164" s="6"/>
      <c r="ER164" s="6"/>
      <c r="ES164" s="6"/>
      <c r="ET164" s="6"/>
      <c r="EU164" s="6"/>
      <c r="EV164" s="6"/>
      <c r="EW164" s="6"/>
      <c r="EX164" s="6"/>
      <c r="EY164" s="6"/>
      <c r="EZ164" s="6"/>
      <c r="FA164" s="6"/>
      <c r="FB164" s="6"/>
      <c r="FC164" s="6"/>
      <c r="FD164" s="6"/>
      <c r="FE164" s="6"/>
      <c r="FF164" s="6"/>
      <c r="FG164" s="6"/>
      <c r="FH164" s="6"/>
      <c r="FI164" s="6"/>
      <c r="FJ164" s="6"/>
      <c r="FK164" s="6"/>
      <c r="FL164" s="6"/>
      <c r="FM164" s="6"/>
      <c r="FN164" s="6"/>
      <c r="FO164" s="6"/>
      <c r="FP164" s="6"/>
      <c r="FQ164" s="6"/>
      <c r="FR164" s="6"/>
      <c r="FS164" s="6"/>
      <c r="FT164" s="6"/>
      <c r="FU164" s="6"/>
      <c r="FV164" s="6"/>
      <c r="FW164" s="6"/>
      <c r="FX164" s="6"/>
      <c r="FY164" s="6"/>
      <c r="FZ164" s="6"/>
      <c r="GA164" s="6"/>
      <c r="GB164" s="6"/>
      <c r="GC164" s="6"/>
      <c r="GD164" s="6"/>
      <c r="GE164" s="6"/>
      <c r="GF164" s="6"/>
      <c r="GG164" s="6"/>
      <c r="GH164" s="6"/>
      <c r="GI164" s="6"/>
      <c r="GJ164" s="6"/>
      <c r="GK164" s="6"/>
      <c r="GL164" s="6"/>
      <c r="GM164" s="6"/>
      <c r="GN164" s="6"/>
      <c r="GO164" s="6"/>
      <c r="GP164" s="6"/>
      <c r="GQ164" s="6"/>
      <c r="GR164" s="6"/>
      <c r="GS164" s="6"/>
      <c r="GT164" s="6"/>
      <c r="GU164" s="6"/>
      <c r="GV164" s="6"/>
      <c r="GW164" s="6"/>
      <c r="GX164" s="6"/>
      <c r="GY164" s="6"/>
      <c r="GZ164" s="6"/>
      <c r="HA164" s="6"/>
      <c r="HB164" s="6"/>
      <c r="HC164" s="6"/>
      <c r="HD164" s="6"/>
      <c r="HE164" s="6"/>
      <c r="HF164" s="6"/>
      <c r="HG164" s="6"/>
      <c r="HH164" s="6"/>
      <c r="HI164" s="6"/>
      <c r="HJ164" s="6"/>
      <c r="HK164" s="6"/>
      <c r="HL164" s="6"/>
      <c r="HM164" s="6"/>
      <c r="HN164" s="6"/>
      <c r="HO164" s="6"/>
      <c r="HP164" s="6"/>
      <c r="HQ164" s="6"/>
      <c r="HR164" s="6"/>
      <c r="HS164" s="6"/>
    </row>
    <row r="165" spans="1:244" x14ac:dyDescent="0.25">
      <c r="A165" s="102">
        <v>0.8</v>
      </c>
      <c r="B165" s="9" t="s">
        <v>139</v>
      </c>
      <c r="C165" s="9" t="s">
        <v>85</v>
      </c>
      <c r="D165" s="8">
        <v>2008</v>
      </c>
      <c r="E165" s="152" t="s">
        <v>147</v>
      </c>
      <c r="F165" s="12" t="s">
        <v>235</v>
      </c>
      <c r="G165" s="8">
        <v>220117</v>
      </c>
      <c r="I165" s="8">
        <v>515</v>
      </c>
      <c r="L165" s="9" t="s">
        <v>156</v>
      </c>
      <c r="M165" s="213">
        <v>138719</v>
      </c>
      <c r="N165" s="6" t="s">
        <v>90</v>
      </c>
      <c r="O165" s="10" t="s">
        <v>141</v>
      </c>
      <c r="P165" s="11" t="s">
        <v>89</v>
      </c>
      <c r="R165" s="8" t="s">
        <v>38</v>
      </c>
      <c r="T165" s="196"/>
      <c r="U165" s="7">
        <v>148</v>
      </c>
    </row>
    <row r="166" spans="1:244" x14ac:dyDescent="0.25">
      <c r="A166" s="102">
        <v>7.07</v>
      </c>
      <c r="B166" s="9" t="s">
        <v>139</v>
      </c>
      <c r="C166" s="9" t="s">
        <v>85</v>
      </c>
      <c r="D166" s="8">
        <v>2008</v>
      </c>
      <c r="E166" s="6" t="s">
        <v>288</v>
      </c>
      <c r="F166" s="7" t="s">
        <v>96</v>
      </c>
      <c r="G166" s="8">
        <v>220613</v>
      </c>
      <c r="H166" s="8"/>
      <c r="I166" s="8">
        <v>412</v>
      </c>
      <c r="J166" s="8"/>
      <c r="K166" s="8"/>
      <c r="L166" s="6" t="s">
        <v>156</v>
      </c>
      <c r="M166" s="213">
        <v>138719</v>
      </c>
      <c r="N166" s="6" t="s">
        <v>267</v>
      </c>
      <c r="O166" s="8" t="s">
        <v>141</v>
      </c>
      <c r="P166" s="11" t="s">
        <v>89</v>
      </c>
      <c r="Q166" s="272"/>
      <c r="R166" s="8" t="s">
        <v>38</v>
      </c>
      <c r="S166" s="6"/>
      <c r="T166" s="6"/>
      <c r="U166" s="7">
        <v>149</v>
      </c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  <c r="CE166" s="6"/>
      <c r="CF166" s="6"/>
      <c r="CG166" s="6"/>
      <c r="CH166" s="6"/>
      <c r="CI166" s="6"/>
      <c r="CJ166" s="6"/>
      <c r="CK166" s="6"/>
      <c r="CL166" s="6"/>
      <c r="CM166" s="6"/>
      <c r="CN166" s="6"/>
      <c r="CO166" s="6"/>
      <c r="CP166" s="6"/>
      <c r="CQ166" s="6"/>
      <c r="CR166" s="6"/>
      <c r="CS166" s="6"/>
      <c r="CT166" s="6"/>
      <c r="CU166" s="6"/>
      <c r="CV166" s="6"/>
      <c r="CW166" s="6"/>
      <c r="CX166" s="6"/>
      <c r="CY166" s="6"/>
      <c r="CZ166" s="6"/>
      <c r="DA166" s="6"/>
      <c r="DB166" s="6"/>
      <c r="DC166" s="6"/>
      <c r="DD166" s="6"/>
      <c r="DE166" s="6"/>
      <c r="DF166" s="6"/>
      <c r="DG166" s="6"/>
      <c r="DH166" s="6"/>
      <c r="DI166" s="6"/>
      <c r="DJ166" s="6"/>
      <c r="DK166" s="6"/>
      <c r="DL166" s="6"/>
      <c r="DM166" s="6"/>
      <c r="DN166" s="6"/>
      <c r="DO166" s="6"/>
      <c r="DP166" s="6"/>
      <c r="DQ166" s="6"/>
      <c r="DR166" s="6"/>
      <c r="DS166" s="6"/>
      <c r="DT166" s="6"/>
      <c r="DU166" s="6"/>
      <c r="DV166" s="6"/>
      <c r="DW166" s="6"/>
      <c r="DX166" s="6"/>
      <c r="DY166" s="6"/>
      <c r="DZ166" s="6"/>
      <c r="EA166" s="6"/>
      <c r="EB166" s="6"/>
      <c r="EC166" s="6"/>
      <c r="ED166" s="6"/>
      <c r="EE166" s="6"/>
      <c r="EF166" s="6"/>
      <c r="EG166" s="6"/>
      <c r="EH166" s="6"/>
      <c r="EI166" s="6"/>
      <c r="EJ166" s="6"/>
      <c r="EK166" s="6"/>
      <c r="EL166" s="6"/>
      <c r="EM166" s="6"/>
      <c r="EN166" s="6"/>
      <c r="EO166" s="6"/>
      <c r="EP166" s="6"/>
      <c r="EQ166" s="6"/>
      <c r="ER166" s="6"/>
      <c r="ES166" s="6"/>
      <c r="ET166" s="6"/>
      <c r="EU166" s="6"/>
      <c r="EV166" s="6"/>
      <c r="EW166" s="6"/>
      <c r="EX166" s="6"/>
      <c r="EY166" s="6"/>
      <c r="EZ166" s="6"/>
      <c r="FA166" s="6"/>
      <c r="FB166" s="6"/>
      <c r="FC166" s="6"/>
      <c r="FD166" s="6"/>
      <c r="FE166" s="6"/>
      <c r="FF166" s="6"/>
      <c r="FG166" s="6"/>
      <c r="FH166" s="6"/>
      <c r="FI166" s="6"/>
      <c r="FJ166" s="6"/>
      <c r="FK166" s="6"/>
      <c r="FL166" s="6"/>
      <c r="FM166" s="6"/>
      <c r="FN166" s="6"/>
      <c r="FO166" s="6"/>
      <c r="FP166" s="6"/>
      <c r="FQ166" s="6"/>
      <c r="FR166" s="6"/>
      <c r="FS166" s="6"/>
      <c r="FT166" s="6"/>
      <c r="FU166" s="6"/>
      <c r="FV166" s="6"/>
      <c r="FW166" s="6"/>
      <c r="FX166" s="6"/>
      <c r="FY166" s="6"/>
      <c r="FZ166" s="6"/>
      <c r="GA166" s="6"/>
      <c r="GB166" s="6"/>
      <c r="GC166" s="6"/>
      <c r="GD166" s="6"/>
      <c r="GE166" s="6"/>
      <c r="GF166" s="6"/>
      <c r="GG166" s="6"/>
      <c r="GH166" s="6"/>
      <c r="GI166" s="6"/>
      <c r="GJ166" s="6"/>
      <c r="GK166" s="6"/>
      <c r="GL166" s="6"/>
      <c r="GM166" s="6"/>
      <c r="GN166" s="6"/>
      <c r="GO166" s="6"/>
      <c r="GP166" s="6"/>
      <c r="GQ166" s="6"/>
      <c r="GR166" s="6"/>
      <c r="GS166" s="6"/>
      <c r="GT166" s="6"/>
      <c r="GU166" s="6"/>
      <c r="GV166" s="6"/>
      <c r="GW166" s="6"/>
      <c r="GX166" s="6"/>
      <c r="GY166" s="6"/>
      <c r="GZ166" s="6"/>
      <c r="HA166" s="6"/>
      <c r="HB166" s="6"/>
      <c r="HC166" s="6"/>
      <c r="HD166" s="6"/>
      <c r="HE166" s="6"/>
      <c r="HF166" s="6"/>
      <c r="HG166" s="6"/>
      <c r="HH166" s="6"/>
      <c r="HI166" s="6"/>
      <c r="HJ166" s="6"/>
      <c r="HK166" s="6"/>
      <c r="HL166" s="6"/>
      <c r="HM166" s="6"/>
      <c r="HN166" s="6"/>
      <c r="HO166" s="6"/>
      <c r="HP166" s="6"/>
      <c r="HQ166" s="6"/>
      <c r="HR166" s="6"/>
      <c r="HS166" s="6"/>
      <c r="HT166" s="6"/>
      <c r="HU166" s="6"/>
      <c r="HV166" s="6"/>
      <c r="HW166" s="6"/>
      <c r="HX166" s="6"/>
      <c r="HY166" s="6"/>
      <c r="HZ166" s="6"/>
      <c r="IA166" s="6"/>
      <c r="IB166" s="6"/>
      <c r="IC166" s="6"/>
      <c r="ID166" s="6"/>
      <c r="IE166" s="6"/>
      <c r="IF166" s="6"/>
      <c r="IG166" s="6"/>
      <c r="IH166" s="6"/>
      <c r="II166" s="6"/>
      <c r="IJ166" s="6"/>
    </row>
    <row r="167" spans="1:244" x14ac:dyDescent="0.25">
      <c r="A167" s="102">
        <v>2.8</v>
      </c>
      <c r="B167" s="9" t="s">
        <v>139</v>
      </c>
      <c r="C167" s="9" t="s">
        <v>85</v>
      </c>
      <c r="D167" s="8">
        <v>2008</v>
      </c>
      <c r="E167" s="6" t="s">
        <v>406</v>
      </c>
      <c r="F167" s="12" t="s">
        <v>96</v>
      </c>
      <c r="G167" s="8">
        <v>220822</v>
      </c>
      <c r="H167" s="10" t="s">
        <v>647</v>
      </c>
      <c r="I167" s="8">
        <v>410</v>
      </c>
      <c r="J167" s="8"/>
      <c r="K167" s="8"/>
      <c r="L167" s="9" t="s">
        <v>156</v>
      </c>
      <c r="M167" s="213">
        <v>138719</v>
      </c>
      <c r="N167" s="11" t="s">
        <v>90</v>
      </c>
      <c r="O167" s="8" t="s">
        <v>141</v>
      </c>
      <c r="P167" s="6" t="s">
        <v>89</v>
      </c>
      <c r="Q167" s="272"/>
      <c r="R167" s="8" t="s">
        <v>38</v>
      </c>
      <c r="S167" s="6"/>
      <c r="T167" s="6"/>
      <c r="U167" s="7">
        <v>150</v>
      </c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  <c r="CE167" s="6"/>
      <c r="CF167" s="6"/>
      <c r="CG167" s="6"/>
      <c r="CH167" s="6"/>
      <c r="CI167" s="6"/>
      <c r="CJ167" s="6"/>
      <c r="CK167" s="6"/>
      <c r="CL167" s="6"/>
      <c r="CM167" s="6"/>
      <c r="CN167" s="6"/>
      <c r="CO167" s="6"/>
      <c r="CP167" s="6"/>
      <c r="CQ167" s="6"/>
      <c r="CR167" s="6"/>
      <c r="CS167" s="6"/>
      <c r="CT167" s="6"/>
      <c r="CU167" s="6"/>
      <c r="CV167" s="6"/>
      <c r="CW167" s="6"/>
      <c r="CX167" s="6"/>
      <c r="CY167" s="6"/>
      <c r="CZ167" s="6"/>
      <c r="DA167" s="6"/>
      <c r="DB167" s="6"/>
      <c r="DC167" s="6"/>
      <c r="DD167" s="6"/>
      <c r="DE167" s="6"/>
      <c r="DF167" s="6"/>
      <c r="DG167" s="6"/>
      <c r="DH167" s="6"/>
      <c r="DI167" s="6"/>
      <c r="DJ167" s="6"/>
      <c r="DK167" s="6"/>
      <c r="DL167" s="6"/>
      <c r="DM167" s="6"/>
      <c r="DN167" s="6"/>
      <c r="DO167" s="6"/>
      <c r="DP167" s="6"/>
      <c r="DQ167" s="6"/>
      <c r="DR167" s="6"/>
      <c r="DS167" s="6"/>
      <c r="DT167" s="6"/>
      <c r="DU167" s="6"/>
      <c r="DV167" s="6"/>
      <c r="DW167" s="6"/>
      <c r="DX167" s="6"/>
      <c r="DY167" s="6"/>
      <c r="DZ167" s="6"/>
      <c r="EA167" s="6"/>
      <c r="EB167" s="6"/>
      <c r="EC167" s="6"/>
      <c r="ED167" s="6"/>
      <c r="EE167" s="6"/>
      <c r="EF167" s="6"/>
      <c r="EG167" s="6"/>
      <c r="EH167" s="6"/>
      <c r="EI167" s="6"/>
      <c r="EJ167" s="6"/>
      <c r="EK167" s="6"/>
      <c r="EL167" s="6"/>
      <c r="EM167" s="6"/>
      <c r="EN167" s="6"/>
      <c r="EO167" s="6"/>
      <c r="EP167" s="6"/>
      <c r="EQ167" s="6"/>
      <c r="ER167" s="6"/>
      <c r="ES167" s="6"/>
      <c r="ET167" s="6"/>
      <c r="EU167" s="6"/>
      <c r="EV167" s="6"/>
      <c r="EW167" s="6"/>
      <c r="EX167" s="6"/>
      <c r="EY167" s="6"/>
      <c r="EZ167" s="6"/>
      <c r="FA167" s="6"/>
      <c r="FB167" s="6"/>
      <c r="FC167" s="6"/>
      <c r="FD167" s="6"/>
      <c r="FE167" s="6"/>
      <c r="FF167" s="6"/>
      <c r="FG167" s="6"/>
      <c r="FH167" s="6"/>
      <c r="FI167" s="6"/>
      <c r="FJ167" s="6"/>
      <c r="FK167" s="6"/>
      <c r="FL167" s="6"/>
      <c r="FM167" s="6"/>
      <c r="FN167" s="6"/>
      <c r="FO167" s="6"/>
      <c r="FP167" s="6"/>
      <c r="FQ167" s="6"/>
      <c r="FR167" s="6"/>
      <c r="FS167" s="6"/>
      <c r="FT167" s="6"/>
      <c r="FU167" s="6"/>
      <c r="FV167" s="6"/>
      <c r="FW167" s="6"/>
      <c r="FX167" s="6"/>
      <c r="FY167" s="6"/>
      <c r="FZ167" s="6"/>
      <c r="GA167" s="6"/>
      <c r="GB167" s="6"/>
      <c r="GC167" s="6"/>
      <c r="GD167" s="6"/>
      <c r="GE167" s="6"/>
      <c r="GF167" s="6"/>
      <c r="GG167" s="6"/>
      <c r="GH167" s="6"/>
      <c r="GI167" s="6"/>
      <c r="GJ167" s="6"/>
      <c r="GK167" s="6"/>
      <c r="GL167" s="6"/>
      <c r="GM167" s="6"/>
      <c r="GN167" s="6"/>
      <c r="GO167" s="6"/>
      <c r="GP167" s="6"/>
      <c r="GQ167" s="6"/>
      <c r="GR167" s="6"/>
      <c r="GS167" s="6"/>
      <c r="GT167" s="6"/>
      <c r="GU167" s="6"/>
      <c r="GV167" s="6"/>
      <c r="GW167" s="6"/>
      <c r="GX167" s="6"/>
      <c r="GY167" s="6"/>
      <c r="GZ167" s="6"/>
      <c r="HA167" s="6"/>
      <c r="HB167" s="6"/>
      <c r="HC167" s="6"/>
      <c r="HD167" s="6"/>
      <c r="HE167" s="6"/>
      <c r="HF167" s="6"/>
      <c r="HG167" s="6"/>
      <c r="HH167" s="6"/>
      <c r="HI167" s="6"/>
      <c r="HJ167" s="6"/>
      <c r="HK167" s="6"/>
      <c r="HL167" s="6"/>
      <c r="HM167" s="6"/>
      <c r="HN167" s="6"/>
      <c r="HO167" s="6"/>
      <c r="HP167" s="6"/>
      <c r="HQ167" s="6"/>
      <c r="HR167" s="6"/>
      <c r="HS167" s="6"/>
      <c r="HT167" s="6"/>
      <c r="HU167" s="6"/>
      <c r="HV167" s="6"/>
      <c r="HW167" s="6"/>
      <c r="HX167" s="6"/>
      <c r="HY167" s="6"/>
      <c r="HZ167" s="6"/>
      <c r="IA167" s="6"/>
      <c r="IB167" s="6"/>
      <c r="IC167" s="6"/>
      <c r="ID167" s="6"/>
      <c r="IE167" s="6"/>
      <c r="IF167" s="6"/>
      <c r="IG167" s="6"/>
      <c r="IH167" s="6"/>
      <c r="II167" s="6"/>
      <c r="IJ167" s="6"/>
    </row>
    <row r="168" spans="1:244" x14ac:dyDescent="0.25">
      <c r="A168" s="7">
        <v>1.53</v>
      </c>
      <c r="B168" s="9" t="s">
        <v>139</v>
      </c>
      <c r="C168" s="9" t="s">
        <v>85</v>
      </c>
      <c r="D168" s="8">
        <v>2008</v>
      </c>
      <c r="E168" s="6" t="s">
        <v>49</v>
      </c>
      <c r="F168" s="7" t="s">
        <v>175</v>
      </c>
      <c r="G168" s="8">
        <v>211124</v>
      </c>
      <c r="H168" s="8"/>
      <c r="I168" s="8">
        <v>390</v>
      </c>
      <c r="J168" s="8"/>
      <c r="K168" s="8"/>
      <c r="L168" s="7" t="s">
        <v>156</v>
      </c>
      <c r="M168" s="7" t="s">
        <v>176</v>
      </c>
      <c r="N168" s="6" t="s">
        <v>90</v>
      </c>
      <c r="O168" s="8" t="s">
        <v>141</v>
      </c>
      <c r="P168" s="6" t="s">
        <v>89</v>
      </c>
      <c r="R168" s="8" t="s">
        <v>38</v>
      </c>
      <c r="S168" s="6" t="s">
        <v>177</v>
      </c>
      <c r="T168" s="195" t="s">
        <v>231</v>
      </c>
      <c r="U168" s="7">
        <v>151</v>
      </c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</row>
    <row r="169" spans="1:244" s="175" customFormat="1" x14ac:dyDescent="0.25">
      <c r="A169" s="7">
        <v>1.56</v>
      </c>
      <c r="B169" s="9" t="s">
        <v>139</v>
      </c>
      <c r="C169" s="9" t="s">
        <v>85</v>
      </c>
      <c r="D169" s="8">
        <v>2008</v>
      </c>
      <c r="E169" s="152" t="s">
        <v>49</v>
      </c>
      <c r="F169" s="12" t="s">
        <v>235</v>
      </c>
      <c r="G169" s="8">
        <v>220117</v>
      </c>
      <c r="H169" s="10"/>
      <c r="I169" s="8">
        <v>405</v>
      </c>
      <c r="J169" s="73"/>
      <c r="K169" s="73"/>
      <c r="L169" s="9" t="s">
        <v>156</v>
      </c>
      <c r="M169" s="213">
        <v>138719</v>
      </c>
      <c r="N169" s="6" t="s">
        <v>90</v>
      </c>
      <c r="O169" s="10" t="s">
        <v>141</v>
      </c>
      <c r="P169" s="11" t="s">
        <v>89</v>
      </c>
      <c r="Q169" s="194"/>
      <c r="R169" s="8" t="s">
        <v>38</v>
      </c>
      <c r="S169" s="9"/>
      <c r="T169" s="9"/>
      <c r="U169" s="7">
        <v>152</v>
      </c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9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9"/>
      <c r="FZ169" s="9"/>
      <c r="GA169" s="9"/>
      <c r="GB169" s="9"/>
      <c r="GC169" s="9"/>
      <c r="GD169" s="9"/>
      <c r="GE169" s="9"/>
      <c r="GF169" s="9"/>
      <c r="GG169" s="9"/>
      <c r="GH169" s="9"/>
      <c r="GI169" s="9"/>
      <c r="GJ169" s="9"/>
      <c r="GK169" s="9"/>
      <c r="GL169" s="9"/>
      <c r="GM169" s="9"/>
      <c r="GN169" s="9"/>
      <c r="GO169" s="9"/>
      <c r="GP169" s="9"/>
      <c r="GQ169" s="9"/>
      <c r="GR169" s="9"/>
      <c r="GS169" s="9"/>
      <c r="GT169" s="9"/>
      <c r="GU169" s="9"/>
      <c r="GV169" s="9"/>
      <c r="GW169" s="9"/>
      <c r="GX169" s="9"/>
      <c r="GY169" s="9"/>
      <c r="GZ169" s="9"/>
      <c r="HA169" s="9"/>
      <c r="HB169" s="9"/>
      <c r="HC169" s="9"/>
      <c r="HD169" s="9"/>
      <c r="HE169" s="9"/>
      <c r="HF169" s="9"/>
      <c r="HG169" s="9"/>
      <c r="HH169" s="9"/>
      <c r="HI169" s="9"/>
      <c r="HJ169" s="9"/>
      <c r="HK169" s="9"/>
      <c r="HL169" s="9"/>
      <c r="HM169" s="9"/>
      <c r="HN169" s="9"/>
      <c r="HO169" s="9"/>
      <c r="HP169" s="9"/>
      <c r="HQ169" s="9"/>
      <c r="HR169" s="9"/>
      <c r="HS169" s="9"/>
      <c r="HT169" s="9"/>
      <c r="HU169" s="9"/>
      <c r="HV169" s="9"/>
      <c r="HW169" s="9"/>
      <c r="HX169" s="9"/>
      <c r="HY169" s="9"/>
      <c r="HZ169" s="9"/>
      <c r="IA169" s="9"/>
      <c r="IB169" s="9"/>
      <c r="IC169" s="9"/>
      <c r="ID169" s="9"/>
      <c r="IE169" s="9"/>
      <c r="IF169" s="9"/>
      <c r="IG169" s="9"/>
      <c r="IH169" s="9"/>
      <c r="II169" s="9"/>
      <c r="IJ169" s="9"/>
    </row>
    <row r="170" spans="1:244" s="175" customFormat="1" x14ac:dyDescent="0.25">
      <c r="A170" s="102">
        <v>16.86</v>
      </c>
      <c r="B170" s="9" t="s">
        <v>139</v>
      </c>
      <c r="C170" s="9" t="s">
        <v>85</v>
      </c>
      <c r="D170" s="8">
        <v>2008</v>
      </c>
      <c r="E170" s="6" t="s">
        <v>747</v>
      </c>
      <c r="F170" s="7" t="s">
        <v>96</v>
      </c>
      <c r="G170" s="8">
        <v>220425</v>
      </c>
      <c r="H170" s="8"/>
      <c r="I170" s="8">
        <v>18</v>
      </c>
      <c r="J170" s="8"/>
      <c r="K170" s="8"/>
      <c r="L170" s="6" t="s">
        <v>156</v>
      </c>
      <c r="M170" s="213">
        <v>138719</v>
      </c>
      <c r="N170" s="6" t="s">
        <v>267</v>
      </c>
      <c r="O170" s="8" t="s">
        <v>141</v>
      </c>
      <c r="P170" s="11" t="s">
        <v>89</v>
      </c>
      <c r="Q170" s="272"/>
      <c r="R170" s="8" t="s">
        <v>38</v>
      </c>
      <c r="S170" s="6"/>
      <c r="T170" s="6"/>
      <c r="U170" s="7">
        <v>153</v>
      </c>
      <c r="V170" s="9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  <c r="CE170" s="6"/>
      <c r="CF170" s="6"/>
      <c r="CG170" s="6"/>
      <c r="CH170" s="6"/>
      <c r="CI170" s="6"/>
      <c r="CJ170" s="6"/>
      <c r="CK170" s="6"/>
      <c r="CL170" s="6"/>
      <c r="CM170" s="6"/>
      <c r="CN170" s="6"/>
      <c r="CO170" s="6"/>
      <c r="CP170" s="6"/>
      <c r="CQ170" s="6"/>
      <c r="CR170" s="6"/>
      <c r="CS170" s="6"/>
      <c r="CT170" s="6"/>
      <c r="CU170" s="6"/>
      <c r="CV170" s="6"/>
      <c r="CW170" s="6"/>
      <c r="CX170" s="6"/>
      <c r="CY170" s="6"/>
      <c r="CZ170" s="6"/>
      <c r="DA170" s="6"/>
      <c r="DB170" s="6"/>
      <c r="DC170" s="6"/>
      <c r="DD170" s="6"/>
      <c r="DE170" s="6"/>
      <c r="DF170" s="6"/>
      <c r="DG170" s="6"/>
      <c r="DH170" s="6"/>
      <c r="DI170" s="6"/>
      <c r="DJ170" s="6"/>
      <c r="DK170" s="6"/>
      <c r="DL170" s="6"/>
      <c r="DM170" s="6"/>
      <c r="DN170" s="6"/>
      <c r="DO170" s="6"/>
      <c r="DP170" s="6"/>
      <c r="DQ170" s="6"/>
      <c r="DR170" s="6"/>
      <c r="DS170" s="6"/>
      <c r="DT170" s="6"/>
      <c r="DU170" s="6"/>
      <c r="DV170" s="6"/>
      <c r="DW170" s="6"/>
      <c r="DX170" s="6"/>
      <c r="DY170" s="6"/>
      <c r="DZ170" s="6"/>
      <c r="EA170" s="6"/>
      <c r="EB170" s="6"/>
      <c r="EC170" s="6"/>
      <c r="ED170" s="6"/>
      <c r="EE170" s="6"/>
      <c r="EF170" s="6"/>
      <c r="EG170" s="6"/>
      <c r="EH170" s="6"/>
      <c r="EI170" s="6"/>
      <c r="EJ170" s="6"/>
      <c r="EK170" s="6"/>
      <c r="EL170" s="6"/>
      <c r="EM170" s="6"/>
      <c r="EN170" s="6"/>
      <c r="EO170" s="6"/>
      <c r="EP170" s="6"/>
      <c r="EQ170" s="6"/>
      <c r="ER170" s="6"/>
      <c r="ES170" s="6"/>
      <c r="ET170" s="6"/>
      <c r="EU170" s="6"/>
      <c r="EV170" s="6"/>
      <c r="EW170" s="6"/>
      <c r="EX170" s="6"/>
      <c r="EY170" s="6"/>
      <c r="EZ170" s="6"/>
      <c r="FA170" s="6"/>
      <c r="FB170" s="6"/>
      <c r="FC170" s="6"/>
      <c r="FD170" s="6"/>
      <c r="FE170" s="6"/>
      <c r="FF170" s="6"/>
      <c r="FG170" s="6"/>
      <c r="FH170" s="6"/>
      <c r="FI170" s="6"/>
      <c r="FJ170" s="6"/>
      <c r="FK170" s="6"/>
      <c r="FL170" s="6"/>
      <c r="FM170" s="6"/>
      <c r="FN170" s="6"/>
      <c r="FO170" s="6"/>
      <c r="FP170" s="6"/>
      <c r="FQ170" s="6"/>
      <c r="FR170" s="6"/>
      <c r="FS170" s="6"/>
      <c r="FT170" s="6"/>
      <c r="FU170" s="6"/>
      <c r="FV170" s="6"/>
      <c r="FW170" s="6"/>
      <c r="FX170" s="6"/>
      <c r="FY170" s="6"/>
      <c r="FZ170" s="6"/>
      <c r="GA170" s="6"/>
      <c r="GB170" s="6"/>
      <c r="GC170" s="6"/>
      <c r="GD170" s="6"/>
      <c r="GE170" s="6"/>
      <c r="GF170" s="6"/>
      <c r="GG170" s="6"/>
      <c r="GH170" s="6"/>
      <c r="GI170" s="6"/>
      <c r="GJ170" s="6"/>
      <c r="GK170" s="6"/>
      <c r="GL170" s="6"/>
      <c r="GM170" s="6"/>
      <c r="GN170" s="6"/>
      <c r="GO170" s="6"/>
      <c r="GP170" s="6"/>
      <c r="GQ170" s="6"/>
      <c r="GR170" s="6"/>
      <c r="GS170" s="6"/>
      <c r="GT170" s="6"/>
      <c r="GU170" s="6"/>
      <c r="GV170" s="6"/>
      <c r="GW170" s="6"/>
      <c r="GX170" s="6"/>
      <c r="GY170" s="6"/>
      <c r="GZ170" s="6"/>
      <c r="HA170" s="6"/>
      <c r="HB170" s="6"/>
      <c r="HC170" s="6"/>
      <c r="HD170" s="6"/>
      <c r="HE170" s="6"/>
      <c r="HF170" s="6"/>
      <c r="HG170" s="6"/>
      <c r="HH170" s="6"/>
      <c r="HI170" s="6"/>
      <c r="HJ170" s="6"/>
      <c r="HK170" s="6"/>
      <c r="HL170" s="6"/>
      <c r="HM170" s="6"/>
      <c r="HN170" s="6"/>
      <c r="HO170" s="6"/>
      <c r="HP170" s="6"/>
      <c r="HQ170" s="6"/>
      <c r="HR170" s="6"/>
      <c r="HS170" s="6"/>
      <c r="HT170" s="9"/>
      <c r="HU170" s="9"/>
      <c r="HV170" s="9"/>
      <c r="HW170" s="9"/>
      <c r="HX170" s="9"/>
      <c r="HY170" s="9"/>
      <c r="HZ170" s="9"/>
      <c r="IA170" s="9"/>
      <c r="IB170" s="9"/>
      <c r="IC170" s="9"/>
      <c r="ID170" s="9"/>
      <c r="IE170" s="9"/>
      <c r="IF170" s="9"/>
      <c r="IG170" s="9"/>
      <c r="IH170" s="9"/>
      <c r="II170" s="9"/>
      <c r="IJ170" s="9"/>
    </row>
    <row r="171" spans="1:244" s="174" customFormat="1" x14ac:dyDescent="0.25">
      <c r="A171" s="7">
        <v>2.4900000000000002</v>
      </c>
      <c r="B171" s="6" t="s">
        <v>162</v>
      </c>
      <c r="C171" s="6" t="s">
        <v>97</v>
      </c>
      <c r="D171" s="8">
        <v>1971</v>
      </c>
      <c r="E171" s="6" t="s">
        <v>49</v>
      </c>
      <c r="F171" s="7" t="s">
        <v>175</v>
      </c>
      <c r="G171" s="8">
        <v>211124</v>
      </c>
      <c r="H171" s="8"/>
      <c r="I171" s="8"/>
      <c r="J171" s="8"/>
      <c r="K171" s="8">
        <v>586</v>
      </c>
      <c r="L171" s="7" t="s">
        <v>156</v>
      </c>
      <c r="M171" s="7" t="s">
        <v>176</v>
      </c>
      <c r="N171" s="6" t="s">
        <v>90</v>
      </c>
      <c r="O171" s="8" t="s">
        <v>169</v>
      </c>
      <c r="P171" s="6" t="s">
        <v>89</v>
      </c>
      <c r="Q171" s="194"/>
      <c r="R171" s="8" t="s">
        <v>38</v>
      </c>
      <c r="S171" s="6" t="s">
        <v>178</v>
      </c>
      <c r="T171" s="195" t="s">
        <v>232</v>
      </c>
      <c r="U171" s="7">
        <v>154</v>
      </c>
      <c r="V171" s="9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9"/>
      <c r="HU171" s="9"/>
      <c r="HV171" s="9"/>
      <c r="HW171" s="9"/>
      <c r="HX171" s="9"/>
      <c r="HY171" s="9"/>
      <c r="HZ171" s="9"/>
      <c r="IA171" s="9"/>
      <c r="IB171" s="9"/>
      <c r="IC171" s="9"/>
      <c r="ID171" s="9"/>
      <c r="IE171" s="9"/>
      <c r="IF171" s="9"/>
      <c r="IG171" s="9"/>
      <c r="IH171" s="9"/>
      <c r="II171" s="9"/>
      <c r="IJ171" s="9"/>
    </row>
    <row r="172" spans="1:244" s="174" customFormat="1" x14ac:dyDescent="0.25">
      <c r="A172" s="143">
        <v>8</v>
      </c>
      <c r="B172" s="9" t="s">
        <v>373</v>
      </c>
      <c r="C172" s="9" t="s">
        <v>374</v>
      </c>
      <c r="D172" s="8">
        <v>2013</v>
      </c>
      <c r="E172" s="11" t="s">
        <v>356</v>
      </c>
      <c r="F172" s="12" t="s">
        <v>415</v>
      </c>
      <c r="G172" s="10" t="s">
        <v>416</v>
      </c>
      <c r="H172" s="10" t="s">
        <v>365</v>
      </c>
      <c r="I172" s="8">
        <v>440</v>
      </c>
      <c r="J172" s="146"/>
      <c r="K172" s="10"/>
      <c r="L172" s="9" t="s">
        <v>157</v>
      </c>
      <c r="M172" s="154" t="s">
        <v>250</v>
      </c>
      <c r="N172" s="11" t="s">
        <v>244</v>
      </c>
      <c r="O172" s="10" t="s">
        <v>375</v>
      </c>
      <c r="P172" s="11" t="s">
        <v>237</v>
      </c>
      <c r="Q172" s="273" t="s">
        <v>873</v>
      </c>
      <c r="R172" s="10" t="s">
        <v>38</v>
      </c>
      <c r="S172" s="9"/>
      <c r="T172" s="9"/>
      <c r="U172" s="7">
        <v>290</v>
      </c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9"/>
      <c r="FZ172" s="9"/>
      <c r="GA172" s="9"/>
      <c r="GB172" s="9"/>
      <c r="GC172" s="9"/>
      <c r="GD172" s="9"/>
      <c r="GE172" s="9"/>
      <c r="GF172" s="9"/>
      <c r="GG172" s="9"/>
      <c r="GH172" s="9"/>
      <c r="GI172" s="9"/>
      <c r="GJ172" s="9"/>
      <c r="GK172" s="9"/>
      <c r="GL172" s="9"/>
      <c r="GM172" s="9"/>
      <c r="GN172" s="9"/>
      <c r="GO172" s="9"/>
      <c r="GP172" s="9"/>
      <c r="GQ172" s="9"/>
      <c r="GR172" s="9"/>
      <c r="GS172" s="9"/>
      <c r="GT172" s="9"/>
      <c r="GU172" s="9"/>
      <c r="GV172" s="9"/>
      <c r="GW172" s="9"/>
      <c r="GX172" s="9"/>
      <c r="GY172" s="9"/>
      <c r="GZ172" s="9"/>
      <c r="HA172" s="9"/>
      <c r="HB172" s="9"/>
      <c r="HC172" s="9"/>
      <c r="HD172" s="9"/>
      <c r="HE172" s="9"/>
      <c r="HF172" s="9"/>
      <c r="HG172" s="9"/>
      <c r="HH172" s="9"/>
      <c r="HI172" s="9"/>
      <c r="HJ172" s="9"/>
      <c r="HK172" s="9"/>
      <c r="HL172" s="9"/>
      <c r="HM172" s="9"/>
      <c r="HN172" s="9"/>
      <c r="HO172" s="9"/>
      <c r="HP172" s="9"/>
      <c r="HQ172" s="9"/>
      <c r="HR172" s="9"/>
      <c r="HS172" s="9"/>
      <c r="HT172" s="9"/>
      <c r="HU172" s="9"/>
      <c r="HV172" s="9"/>
      <c r="HW172" s="9"/>
      <c r="HX172" s="9"/>
      <c r="HY172" s="9"/>
      <c r="HZ172" s="9"/>
      <c r="IA172" s="9"/>
      <c r="IB172" s="9"/>
      <c r="IC172" s="9"/>
      <c r="ID172" s="9"/>
      <c r="IE172" s="9"/>
      <c r="IF172" s="9"/>
      <c r="IG172" s="9"/>
      <c r="IH172" s="9"/>
      <c r="II172" s="9"/>
      <c r="IJ172" s="9"/>
    </row>
    <row r="173" spans="1:244" s="174" customFormat="1" x14ac:dyDescent="0.25">
      <c r="A173" s="7">
        <v>12.2</v>
      </c>
      <c r="B173" s="9" t="s">
        <v>373</v>
      </c>
      <c r="C173" s="9" t="s">
        <v>374</v>
      </c>
      <c r="D173" s="8">
        <v>2013</v>
      </c>
      <c r="E173" s="11" t="s">
        <v>148</v>
      </c>
      <c r="F173" s="12" t="s">
        <v>415</v>
      </c>
      <c r="G173" s="10" t="s">
        <v>416</v>
      </c>
      <c r="H173" s="287" t="s">
        <v>385</v>
      </c>
      <c r="I173" s="8">
        <v>0</v>
      </c>
      <c r="J173" s="146"/>
      <c r="K173" s="10"/>
      <c r="L173" s="9" t="s">
        <v>157</v>
      </c>
      <c r="M173" s="154" t="s">
        <v>250</v>
      </c>
      <c r="N173" s="11" t="s">
        <v>244</v>
      </c>
      <c r="O173" s="10" t="s">
        <v>375</v>
      </c>
      <c r="P173" s="11" t="s">
        <v>237</v>
      </c>
      <c r="Q173" s="273" t="s">
        <v>873</v>
      </c>
      <c r="R173" s="10" t="s">
        <v>38</v>
      </c>
      <c r="S173" s="9"/>
      <c r="T173" s="9"/>
      <c r="U173" s="7">
        <v>291</v>
      </c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9"/>
      <c r="FZ173" s="9"/>
      <c r="GA173" s="9"/>
      <c r="GB173" s="9"/>
      <c r="GC173" s="9"/>
      <c r="GD173" s="9"/>
      <c r="GE173" s="9"/>
      <c r="GF173" s="9"/>
      <c r="GG173" s="9"/>
      <c r="GH173" s="9"/>
      <c r="GI173" s="9"/>
      <c r="GJ173" s="9"/>
      <c r="GK173" s="9"/>
      <c r="GL173" s="9"/>
      <c r="GM173" s="9"/>
      <c r="GN173" s="9"/>
      <c r="GO173" s="9"/>
      <c r="GP173" s="9"/>
      <c r="GQ173" s="9"/>
      <c r="GR173" s="9"/>
      <c r="GS173" s="9"/>
      <c r="GT173" s="9"/>
      <c r="GU173" s="9"/>
      <c r="GV173" s="9"/>
      <c r="GW173" s="9"/>
      <c r="GX173" s="9"/>
      <c r="GY173" s="9"/>
      <c r="GZ173" s="9"/>
      <c r="HA173" s="9"/>
      <c r="HB173" s="9"/>
      <c r="HC173" s="9"/>
      <c r="HD173" s="9"/>
      <c r="HE173" s="9"/>
      <c r="HF173" s="9"/>
      <c r="HG173" s="9"/>
      <c r="HH173" s="9"/>
      <c r="HI173" s="9"/>
      <c r="HJ173" s="9"/>
      <c r="HK173" s="9"/>
      <c r="HL173" s="9"/>
      <c r="HM173" s="9"/>
      <c r="HN173" s="9"/>
      <c r="HO173" s="9"/>
      <c r="HP173" s="9"/>
      <c r="HQ173" s="9"/>
      <c r="HR173" s="9"/>
      <c r="HS173" s="9"/>
      <c r="HT173" s="9"/>
      <c r="HU173" s="9"/>
      <c r="HV173" s="9"/>
      <c r="HW173" s="9"/>
      <c r="HX173" s="9"/>
      <c r="HY173" s="9"/>
      <c r="HZ173" s="9"/>
      <c r="IA173" s="9"/>
      <c r="IB173" s="9"/>
      <c r="IC173" s="9"/>
      <c r="ID173" s="9"/>
      <c r="IE173" s="9"/>
      <c r="IF173" s="9"/>
      <c r="IG173" s="9"/>
      <c r="IH173" s="9"/>
      <c r="II173" s="9"/>
      <c r="IJ173" s="9"/>
    </row>
    <row r="174" spans="1:244" x14ac:dyDescent="0.25">
      <c r="A174" s="7">
        <v>14.9</v>
      </c>
      <c r="B174" s="9" t="s">
        <v>373</v>
      </c>
      <c r="C174" s="9" t="s">
        <v>374</v>
      </c>
      <c r="D174" s="8">
        <v>2013</v>
      </c>
      <c r="E174" s="11" t="s">
        <v>391</v>
      </c>
      <c r="F174" s="12" t="s">
        <v>415</v>
      </c>
      <c r="G174" s="10" t="s">
        <v>416</v>
      </c>
      <c r="H174" s="287" t="s">
        <v>393</v>
      </c>
      <c r="I174" s="8">
        <v>0</v>
      </c>
      <c r="J174" s="146"/>
      <c r="K174" s="10"/>
      <c r="L174" s="9" t="s">
        <v>157</v>
      </c>
      <c r="M174" s="154" t="s">
        <v>250</v>
      </c>
      <c r="N174" s="11" t="s">
        <v>244</v>
      </c>
      <c r="O174" s="10" t="s">
        <v>375</v>
      </c>
      <c r="P174" s="11" t="s">
        <v>237</v>
      </c>
      <c r="Q174" s="273" t="s">
        <v>873</v>
      </c>
      <c r="R174" s="10" t="s">
        <v>38</v>
      </c>
      <c r="U174" s="7">
        <v>292</v>
      </c>
    </row>
    <row r="175" spans="1:244" s="174" customFormat="1" x14ac:dyDescent="0.25">
      <c r="A175" s="7">
        <v>4.1500000000000004</v>
      </c>
      <c r="B175" s="9" t="s">
        <v>373</v>
      </c>
      <c r="C175" s="9" t="s">
        <v>374</v>
      </c>
      <c r="D175" s="8">
        <v>2013</v>
      </c>
      <c r="E175" s="11" t="s">
        <v>396</v>
      </c>
      <c r="F175" s="12" t="s">
        <v>415</v>
      </c>
      <c r="G175" s="10" t="s">
        <v>416</v>
      </c>
      <c r="H175" s="10"/>
      <c r="I175" s="8">
        <v>763</v>
      </c>
      <c r="J175" s="146"/>
      <c r="K175" s="10"/>
      <c r="L175" s="9" t="s">
        <v>157</v>
      </c>
      <c r="M175" s="154" t="s">
        <v>250</v>
      </c>
      <c r="N175" s="11" t="s">
        <v>267</v>
      </c>
      <c r="O175" s="10" t="s">
        <v>375</v>
      </c>
      <c r="P175" s="11" t="s">
        <v>237</v>
      </c>
      <c r="Q175" s="273" t="s">
        <v>873</v>
      </c>
      <c r="R175" s="10" t="s">
        <v>38</v>
      </c>
      <c r="S175" s="9"/>
      <c r="T175" s="9"/>
      <c r="U175" s="7">
        <v>293</v>
      </c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9"/>
      <c r="FZ175" s="9"/>
      <c r="GA175" s="9"/>
      <c r="GB175" s="9"/>
      <c r="GC175" s="9"/>
      <c r="GD175" s="9"/>
      <c r="GE175" s="9"/>
      <c r="GF175" s="9"/>
      <c r="GG175" s="9"/>
      <c r="GH175" s="9"/>
      <c r="GI175" s="9"/>
      <c r="GJ175" s="9"/>
      <c r="GK175" s="9"/>
      <c r="GL175" s="9"/>
      <c r="GM175" s="9"/>
      <c r="GN175" s="9"/>
      <c r="GO175" s="9"/>
      <c r="GP175" s="9"/>
      <c r="GQ175" s="9"/>
      <c r="GR175" s="9"/>
      <c r="GS175" s="9"/>
      <c r="GT175" s="9"/>
      <c r="GU175" s="9"/>
      <c r="GV175" s="9"/>
      <c r="GW175" s="9"/>
      <c r="GX175" s="9"/>
      <c r="GY175" s="9"/>
      <c r="GZ175" s="9"/>
      <c r="HA175" s="9"/>
      <c r="HB175" s="9"/>
      <c r="HC175" s="9"/>
      <c r="HD175" s="9"/>
      <c r="HE175" s="9"/>
      <c r="HF175" s="9"/>
      <c r="HG175" s="9"/>
      <c r="HH175" s="9"/>
      <c r="HI175" s="9"/>
      <c r="HJ175" s="9"/>
      <c r="HK175" s="9"/>
      <c r="HL175" s="9"/>
      <c r="HM175" s="9"/>
      <c r="HN175" s="9"/>
      <c r="HO175" s="9"/>
      <c r="HP175" s="9"/>
      <c r="HQ175" s="9"/>
      <c r="HR175" s="9"/>
      <c r="HS175" s="9"/>
      <c r="HT175" s="9"/>
      <c r="HU175" s="9"/>
      <c r="HV175" s="9"/>
      <c r="HW175" s="9"/>
      <c r="HX175" s="9"/>
      <c r="HY175" s="9"/>
      <c r="HZ175" s="9"/>
      <c r="IA175" s="9"/>
      <c r="IB175" s="9"/>
      <c r="IC175" s="9"/>
      <c r="ID175" s="9"/>
      <c r="IE175" s="9"/>
      <c r="IF175" s="9"/>
      <c r="IG175" s="9"/>
      <c r="IH175" s="9"/>
      <c r="II175" s="9"/>
      <c r="IJ175" s="9"/>
    </row>
    <row r="176" spans="1:244" s="174" customFormat="1" x14ac:dyDescent="0.25">
      <c r="A176" s="7">
        <v>2.61</v>
      </c>
      <c r="B176" s="9" t="s">
        <v>373</v>
      </c>
      <c r="C176" s="9" t="s">
        <v>374</v>
      </c>
      <c r="D176" s="8">
        <v>2013</v>
      </c>
      <c r="E176" s="11" t="s">
        <v>408</v>
      </c>
      <c r="F176" s="12" t="s">
        <v>415</v>
      </c>
      <c r="G176" s="10" t="s">
        <v>416</v>
      </c>
      <c r="H176" s="10" t="s">
        <v>394</v>
      </c>
      <c r="I176" s="8">
        <v>687</v>
      </c>
      <c r="J176" s="146"/>
      <c r="K176" s="10"/>
      <c r="L176" s="9" t="s">
        <v>157</v>
      </c>
      <c r="M176" s="154" t="s">
        <v>250</v>
      </c>
      <c r="N176" s="11" t="s">
        <v>90</v>
      </c>
      <c r="O176" s="10" t="s">
        <v>375</v>
      </c>
      <c r="P176" s="11" t="s">
        <v>237</v>
      </c>
      <c r="Q176" s="273" t="s">
        <v>873</v>
      </c>
      <c r="R176" s="10" t="s">
        <v>38</v>
      </c>
      <c r="S176" s="9"/>
      <c r="T176" s="9"/>
      <c r="U176" s="7">
        <v>294</v>
      </c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9"/>
      <c r="FZ176" s="9"/>
      <c r="GA176" s="9"/>
      <c r="GB176" s="9"/>
      <c r="GC176" s="9"/>
      <c r="GD176" s="9"/>
      <c r="GE176" s="9"/>
      <c r="GF176" s="9"/>
      <c r="GG176" s="9"/>
      <c r="GH176" s="9"/>
      <c r="GI176" s="9"/>
      <c r="GJ176" s="9"/>
      <c r="GK176" s="9"/>
      <c r="GL176" s="9"/>
      <c r="GM176" s="9"/>
      <c r="GN176" s="9"/>
      <c r="GO176" s="9"/>
      <c r="GP176" s="9"/>
      <c r="GQ176" s="9"/>
      <c r="GR176" s="9"/>
      <c r="GS176" s="9"/>
      <c r="GT176" s="9"/>
      <c r="GU176" s="9"/>
      <c r="GV176" s="9"/>
      <c r="GW176" s="9"/>
      <c r="GX176" s="9"/>
      <c r="GY176" s="9"/>
      <c r="GZ176" s="9"/>
      <c r="HA176" s="9"/>
      <c r="HB176" s="9"/>
      <c r="HC176" s="9"/>
      <c r="HD176" s="9"/>
      <c r="HE176" s="9"/>
      <c r="HF176" s="9"/>
      <c r="HG176" s="9"/>
      <c r="HH176" s="9"/>
      <c r="HI176" s="9"/>
      <c r="HJ176" s="9"/>
      <c r="HK176" s="9"/>
      <c r="HL176" s="9"/>
      <c r="HM176" s="9"/>
      <c r="HN176" s="9"/>
      <c r="HO176" s="9"/>
      <c r="HP176" s="9"/>
      <c r="HQ176" s="9"/>
      <c r="HR176" s="9"/>
      <c r="HS176" s="9"/>
      <c r="HT176" s="9"/>
      <c r="HU176" s="9"/>
      <c r="HV176" s="9"/>
      <c r="HW176" s="9"/>
      <c r="HX176" s="9"/>
      <c r="HY176" s="9"/>
      <c r="HZ176" s="9"/>
      <c r="IA176" s="9"/>
      <c r="IB176" s="9"/>
      <c r="IC176" s="9"/>
      <c r="ID176" s="9"/>
      <c r="IE176" s="9"/>
      <c r="IF176" s="9"/>
      <c r="IG176" s="9"/>
      <c r="IH176" s="9"/>
      <c r="II176" s="9"/>
      <c r="IJ176" s="9"/>
    </row>
    <row r="177" spans="1:244" s="174" customFormat="1" x14ac:dyDescent="0.25">
      <c r="A177" s="7">
        <v>6.42</v>
      </c>
      <c r="B177" s="9" t="s">
        <v>373</v>
      </c>
      <c r="C177" s="9" t="s">
        <v>374</v>
      </c>
      <c r="D177" s="8">
        <v>2013</v>
      </c>
      <c r="E177" s="11" t="s">
        <v>414</v>
      </c>
      <c r="F177" s="12" t="s">
        <v>415</v>
      </c>
      <c r="G177" s="10" t="s">
        <v>416</v>
      </c>
      <c r="H177" s="10"/>
      <c r="I177" s="8">
        <v>421</v>
      </c>
      <c r="J177" s="146"/>
      <c r="K177" s="10"/>
      <c r="L177" s="9" t="s">
        <v>157</v>
      </c>
      <c r="M177" s="154" t="s">
        <v>250</v>
      </c>
      <c r="N177" s="11" t="s">
        <v>267</v>
      </c>
      <c r="O177" s="10" t="s">
        <v>375</v>
      </c>
      <c r="P177" s="11" t="s">
        <v>237</v>
      </c>
      <c r="Q177" s="273" t="s">
        <v>873</v>
      </c>
      <c r="R177" s="10" t="s">
        <v>38</v>
      </c>
      <c r="S177" s="9"/>
      <c r="T177" s="9"/>
      <c r="U177" s="7">
        <v>295</v>
      </c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9"/>
      <c r="FZ177" s="9"/>
      <c r="GA177" s="9"/>
      <c r="GB177" s="9"/>
      <c r="GC177" s="9"/>
      <c r="GD177" s="9"/>
      <c r="GE177" s="9"/>
      <c r="GF177" s="9"/>
      <c r="GG177" s="9"/>
      <c r="GH177" s="9"/>
      <c r="GI177" s="9"/>
      <c r="GJ177" s="9"/>
      <c r="GK177" s="9"/>
      <c r="GL177" s="9"/>
      <c r="GM177" s="9"/>
      <c r="GN177" s="9"/>
      <c r="GO177" s="9"/>
      <c r="GP177" s="9"/>
      <c r="GQ177" s="9"/>
      <c r="GR177" s="9"/>
      <c r="GS177" s="9"/>
      <c r="GT177" s="9"/>
      <c r="GU177" s="9"/>
      <c r="GV177" s="9"/>
      <c r="GW177" s="9"/>
      <c r="GX177" s="9"/>
      <c r="GY177" s="9"/>
      <c r="GZ177" s="9"/>
      <c r="HA177" s="9"/>
      <c r="HB177" s="9"/>
      <c r="HC177" s="9"/>
      <c r="HD177" s="9"/>
      <c r="HE177" s="9"/>
      <c r="HF177" s="9"/>
      <c r="HG177" s="9"/>
      <c r="HH177" s="9"/>
      <c r="HI177" s="9"/>
      <c r="HJ177" s="9"/>
      <c r="HK177" s="9"/>
      <c r="HL177" s="9"/>
      <c r="HM177" s="9"/>
      <c r="HN177" s="9"/>
      <c r="HO177" s="9"/>
      <c r="HP177" s="9"/>
      <c r="HQ177" s="9"/>
      <c r="HR177" s="9"/>
      <c r="HS177" s="9"/>
      <c r="HT177" s="9"/>
      <c r="HU177" s="9"/>
      <c r="HV177" s="9"/>
      <c r="HW177" s="9"/>
      <c r="HX177" s="9"/>
      <c r="HY177" s="9"/>
      <c r="HZ177" s="9"/>
      <c r="IA177" s="9"/>
      <c r="IB177" s="9"/>
      <c r="IC177" s="9"/>
      <c r="ID177" s="9"/>
      <c r="IE177" s="9"/>
      <c r="IF177" s="9"/>
      <c r="IG177" s="9"/>
      <c r="IH177" s="9"/>
      <c r="II177" s="9"/>
      <c r="IJ177" s="9"/>
    </row>
    <row r="178" spans="1:244" s="174" customFormat="1" x14ac:dyDescent="0.25">
      <c r="A178" s="56" t="s">
        <v>606</v>
      </c>
      <c r="B178" s="103" t="s">
        <v>449</v>
      </c>
      <c r="C178" s="6" t="s">
        <v>327</v>
      </c>
      <c r="D178" s="214">
        <v>1969</v>
      </c>
      <c r="E178" s="247" t="s">
        <v>607</v>
      </c>
      <c r="F178" s="153" t="s">
        <v>587</v>
      </c>
      <c r="G178" s="145">
        <v>220801</v>
      </c>
      <c r="H178" s="214"/>
      <c r="I178" s="157"/>
      <c r="J178" s="157"/>
      <c r="K178" s="157"/>
      <c r="L178" s="6" t="s">
        <v>157</v>
      </c>
      <c r="M178" s="200">
        <v>101269</v>
      </c>
      <c r="N178" s="6" t="s">
        <v>244</v>
      </c>
      <c r="O178" s="157" t="s">
        <v>507</v>
      </c>
      <c r="P178" s="103" t="s">
        <v>89</v>
      </c>
      <c r="Q178" s="272"/>
      <c r="R178" s="8" t="s">
        <v>38</v>
      </c>
      <c r="S178" s="6"/>
      <c r="T178" s="6"/>
      <c r="U178" s="7">
        <v>155</v>
      </c>
      <c r="V178" s="9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9"/>
      <c r="HU178" s="9"/>
      <c r="HV178" s="9"/>
      <c r="HW178" s="9"/>
      <c r="HX178" s="9"/>
      <c r="HY178" s="9"/>
      <c r="HZ178" s="9"/>
      <c r="IA178" s="9"/>
      <c r="IB178" s="9"/>
      <c r="IC178" s="9"/>
      <c r="ID178" s="9"/>
      <c r="IE178" s="9"/>
      <c r="IF178" s="9"/>
      <c r="IG178" s="9"/>
      <c r="IH178" s="9"/>
      <c r="II178" s="9"/>
      <c r="IJ178" s="9"/>
    </row>
    <row r="179" spans="1:244" s="174" customFormat="1" x14ac:dyDescent="0.25">
      <c r="A179" s="102" t="s">
        <v>869</v>
      </c>
      <c r="B179" s="9" t="s">
        <v>449</v>
      </c>
      <c r="C179" s="9" t="s">
        <v>327</v>
      </c>
      <c r="D179" s="8">
        <v>1969</v>
      </c>
      <c r="E179" s="152" t="s">
        <v>780</v>
      </c>
      <c r="F179" s="7" t="s">
        <v>870</v>
      </c>
      <c r="G179" s="8">
        <v>221015</v>
      </c>
      <c r="H179" s="8"/>
      <c r="I179" s="8"/>
      <c r="J179" s="8"/>
      <c r="K179" s="8"/>
      <c r="L179" s="6" t="s">
        <v>157</v>
      </c>
      <c r="M179" s="200">
        <v>101269</v>
      </c>
      <c r="N179" s="6" t="s">
        <v>244</v>
      </c>
      <c r="O179" s="8" t="s">
        <v>450</v>
      </c>
      <c r="P179" s="6" t="s">
        <v>89</v>
      </c>
      <c r="Q179" s="272"/>
      <c r="R179" s="8" t="s">
        <v>38</v>
      </c>
      <c r="S179" s="6"/>
      <c r="T179" s="6"/>
      <c r="U179" s="7">
        <v>159</v>
      </c>
      <c r="V179" s="9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9"/>
      <c r="HU179" s="9"/>
      <c r="HV179" s="9"/>
      <c r="HW179" s="9"/>
      <c r="HX179" s="9"/>
      <c r="HY179" s="9"/>
      <c r="HZ179" s="9"/>
      <c r="IA179" s="9"/>
      <c r="IB179" s="9"/>
      <c r="IC179" s="9"/>
      <c r="ID179" s="9"/>
      <c r="IE179" s="9"/>
      <c r="IF179" s="9"/>
      <c r="IG179" s="9"/>
      <c r="IH179" s="9"/>
      <c r="II179" s="9"/>
      <c r="IJ179" s="9"/>
    </row>
    <row r="180" spans="1:244" s="174" customFormat="1" x14ac:dyDescent="0.25">
      <c r="A180" s="56" t="s">
        <v>605</v>
      </c>
      <c r="B180" s="103" t="s">
        <v>449</v>
      </c>
      <c r="C180" s="6" t="s">
        <v>327</v>
      </c>
      <c r="D180" s="214">
        <v>1969</v>
      </c>
      <c r="E180" s="247" t="s">
        <v>500</v>
      </c>
      <c r="F180" s="153" t="s">
        <v>587</v>
      </c>
      <c r="G180" s="145">
        <v>220801</v>
      </c>
      <c r="H180" s="214"/>
      <c r="I180" s="157"/>
      <c r="J180" s="157">
        <v>446</v>
      </c>
      <c r="K180" s="157">
        <v>708</v>
      </c>
      <c r="L180" s="6" t="s">
        <v>157</v>
      </c>
      <c r="M180" s="200">
        <v>101269</v>
      </c>
      <c r="N180" s="6" t="s">
        <v>244</v>
      </c>
      <c r="O180" s="157" t="s">
        <v>507</v>
      </c>
      <c r="P180" s="103" t="s">
        <v>89</v>
      </c>
      <c r="Q180" s="272"/>
      <c r="R180" s="8" t="s">
        <v>38</v>
      </c>
      <c r="S180" s="6"/>
      <c r="T180" s="6"/>
      <c r="U180" s="7">
        <v>156</v>
      </c>
      <c r="V180" s="9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  <c r="CE180" s="6"/>
      <c r="CF180" s="6"/>
      <c r="CG180" s="6"/>
      <c r="CH180" s="6"/>
      <c r="CI180" s="6"/>
      <c r="CJ180" s="6"/>
      <c r="CK180" s="6"/>
      <c r="CL180" s="6"/>
      <c r="CM180" s="6"/>
      <c r="CN180" s="6"/>
      <c r="CO180" s="6"/>
      <c r="CP180" s="6"/>
      <c r="CQ180" s="6"/>
      <c r="CR180" s="6"/>
      <c r="CS180" s="6"/>
      <c r="CT180" s="6"/>
      <c r="CU180" s="6"/>
      <c r="CV180" s="6"/>
      <c r="CW180" s="6"/>
      <c r="CX180" s="6"/>
      <c r="CY180" s="6"/>
      <c r="CZ180" s="6"/>
      <c r="DA180" s="6"/>
      <c r="DB180" s="6"/>
      <c r="DC180" s="6"/>
      <c r="DD180" s="6"/>
      <c r="DE180" s="6"/>
      <c r="DF180" s="6"/>
      <c r="DG180" s="6"/>
      <c r="DH180" s="6"/>
      <c r="DI180" s="6"/>
      <c r="DJ180" s="6"/>
      <c r="DK180" s="6"/>
      <c r="DL180" s="6"/>
      <c r="DM180" s="6"/>
      <c r="DN180" s="6"/>
      <c r="DO180" s="6"/>
      <c r="DP180" s="6"/>
      <c r="DQ180" s="6"/>
      <c r="DR180" s="6"/>
      <c r="DS180" s="6"/>
      <c r="DT180" s="6"/>
      <c r="DU180" s="6"/>
      <c r="DV180" s="6"/>
      <c r="DW180" s="6"/>
      <c r="DX180" s="6"/>
      <c r="DY180" s="6"/>
      <c r="DZ180" s="6"/>
      <c r="EA180" s="6"/>
      <c r="EB180" s="6"/>
      <c r="EC180" s="6"/>
      <c r="ED180" s="6"/>
      <c r="EE180" s="6"/>
      <c r="EF180" s="6"/>
      <c r="EG180" s="6"/>
      <c r="EH180" s="6"/>
      <c r="EI180" s="6"/>
      <c r="EJ180" s="6"/>
      <c r="EK180" s="6"/>
      <c r="EL180" s="6"/>
      <c r="EM180" s="6"/>
      <c r="EN180" s="6"/>
      <c r="EO180" s="6"/>
      <c r="EP180" s="6"/>
      <c r="EQ180" s="6"/>
      <c r="ER180" s="6"/>
      <c r="ES180" s="6"/>
      <c r="ET180" s="6"/>
      <c r="EU180" s="6"/>
      <c r="EV180" s="6"/>
      <c r="EW180" s="6"/>
      <c r="EX180" s="6"/>
      <c r="EY180" s="6"/>
      <c r="EZ180" s="6"/>
      <c r="FA180" s="6"/>
      <c r="FB180" s="6"/>
      <c r="FC180" s="6"/>
      <c r="FD180" s="6"/>
      <c r="FE180" s="6"/>
      <c r="FF180" s="6"/>
      <c r="FG180" s="6"/>
      <c r="FH180" s="6"/>
      <c r="FI180" s="6"/>
      <c r="FJ180" s="6"/>
      <c r="FK180" s="6"/>
      <c r="FL180" s="6"/>
      <c r="FM180" s="6"/>
      <c r="FN180" s="6"/>
      <c r="FO180" s="6"/>
      <c r="FP180" s="6"/>
      <c r="FQ180" s="6"/>
      <c r="FR180" s="6"/>
      <c r="FS180" s="6"/>
      <c r="FT180" s="6"/>
      <c r="FU180" s="6"/>
      <c r="FV180" s="6"/>
      <c r="FW180" s="6"/>
      <c r="FX180" s="6"/>
      <c r="FY180" s="6"/>
      <c r="FZ180" s="6"/>
      <c r="GA180" s="6"/>
      <c r="GB180" s="6"/>
      <c r="GC180" s="6"/>
      <c r="GD180" s="6"/>
      <c r="GE180" s="6"/>
      <c r="GF180" s="6"/>
      <c r="GG180" s="6"/>
      <c r="GH180" s="6"/>
      <c r="GI180" s="6"/>
      <c r="GJ180" s="6"/>
      <c r="GK180" s="6"/>
      <c r="GL180" s="6"/>
      <c r="GM180" s="6"/>
      <c r="GN180" s="6"/>
      <c r="GO180" s="6"/>
      <c r="GP180" s="6"/>
      <c r="GQ180" s="6"/>
      <c r="GR180" s="6"/>
      <c r="GS180" s="6"/>
      <c r="GT180" s="6"/>
      <c r="GU180" s="6"/>
      <c r="GV180" s="6"/>
      <c r="GW180" s="6"/>
      <c r="GX180" s="6"/>
      <c r="GY180" s="6"/>
      <c r="GZ180" s="6"/>
      <c r="HA180" s="6"/>
      <c r="HB180" s="6"/>
      <c r="HC180" s="6"/>
      <c r="HD180" s="6"/>
      <c r="HE180" s="6"/>
      <c r="HF180" s="6"/>
      <c r="HG180" s="6"/>
      <c r="HH180" s="6"/>
      <c r="HI180" s="6"/>
      <c r="HJ180" s="6"/>
      <c r="HK180" s="6"/>
      <c r="HL180" s="6"/>
      <c r="HM180" s="6"/>
      <c r="HN180" s="6"/>
      <c r="HO180" s="6"/>
      <c r="HP180" s="6"/>
      <c r="HQ180" s="6"/>
      <c r="HR180" s="6"/>
      <c r="HS180" s="6"/>
      <c r="HT180" s="9"/>
      <c r="HU180" s="9"/>
      <c r="HV180" s="9"/>
      <c r="HW180" s="9"/>
      <c r="HX180" s="9"/>
      <c r="HY180" s="9"/>
      <c r="HZ180" s="9"/>
      <c r="IA180" s="9"/>
      <c r="IB180" s="9"/>
      <c r="IC180" s="9"/>
      <c r="ID180" s="9"/>
      <c r="IE180" s="9"/>
      <c r="IF180" s="9"/>
      <c r="IG180" s="9"/>
      <c r="IH180" s="9"/>
      <c r="II180" s="9"/>
      <c r="IJ180" s="9"/>
    </row>
    <row r="181" spans="1:244" s="174" customFormat="1" x14ac:dyDescent="0.25">
      <c r="A181" s="56" t="s">
        <v>506</v>
      </c>
      <c r="B181" s="103" t="s">
        <v>449</v>
      </c>
      <c r="C181" s="6" t="s">
        <v>327</v>
      </c>
      <c r="D181" s="214">
        <v>1969</v>
      </c>
      <c r="E181" s="247" t="s">
        <v>420</v>
      </c>
      <c r="F181" s="153" t="s">
        <v>96</v>
      </c>
      <c r="G181" s="145">
        <v>220602</v>
      </c>
      <c r="H181" s="214"/>
      <c r="I181" s="157"/>
      <c r="J181" s="157">
        <v>481</v>
      </c>
      <c r="K181" s="157">
        <v>724</v>
      </c>
      <c r="L181" s="6" t="s">
        <v>157</v>
      </c>
      <c r="M181" s="200">
        <v>101269</v>
      </c>
      <c r="N181" s="6" t="s">
        <v>244</v>
      </c>
      <c r="O181" s="157" t="s">
        <v>507</v>
      </c>
      <c r="P181" s="103" t="s">
        <v>89</v>
      </c>
      <c r="Q181" s="272"/>
      <c r="R181" s="8" t="s">
        <v>38</v>
      </c>
      <c r="S181" s="6"/>
      <c r="T181" s="6"/>
      <c r="U181" s="7">
        <v>157</v>
      </c>
      <c r="V181" s="9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  <c r="CE181" s="6"/>
      <c r="CF181" s="6"/>
      <c r="CG181" s="6"/>
      <c r="CH181" s="6"/>
      <c r="CI181" s="6"/>
      <c r="CJ181" s="6"/>
      <c r="CK181" s="6"/>
      <c r="CL181" s="6"/>
      <c r="CM181" s="6"/>
      <c r="CN181" s="6"/>
      <c r="CO181" s="6"/>
      <c r="CP181" s="6"/>
      <c r="CQ181" s="6"/>
      <c r="CR181" s="6"/>
      <c r="CS181" s="6"/>
      <c r="CT181" s="6"/>
      <c r="CU181" s="6"/>
      <c r="CV181" s="6"/>
      <c r="CW181" s="6"/>
      <c r="CX181" s="6"/>
      <c r="CY181" s="6"/>
      <c r="CZ181" s="6"/>
      <c r="DA181" s="6"/>
      <c r="DB181" s="6"/>
      <c r="DC181" s="6"/>
      <c r="DD181" s="6"/>
      <c r="DE181" s="6"/>
      <c r="DF181" s="6"/>
      <c r="DG181" s="6"/>
      <c r="DH181" s="6"/>
      <c r="DI181" s="6"/>
      <c r="DJ181" s="6"/>
      <c r="DK181" s="6"/>
      <c r="DL181" s="6"/>
      <c r="DM181" s="6"/>
      <c r="DN181" s="6"/>
      <c r="DO181" s="6"/>
      <c r="DP181" s="6"/>
      <c r="DQ181" s="6"/>
      <c r="DR181" s="6"/>
      <c r="DS181" s="6"/>
      <c r="DT181" s="6"/>
      <c r="DU181" s="6"/>
      <c r="DV181" s="6"/>
      <c r="DW181" s="6"/>
      <c r="DX181" s="6"/>
      <c r="DY181" s="6"/>
      <c r="DZ181" s="6"/>
      <c r="EA181" s="6"/>
      <c r="EB181" s="6"/>
      <c r="EC181" s="6"/>
      <c r="ED181" s="6"/>
      <c r="EE181" s="6"/>
      <c r="EF181" s="6"/>
      <c r="EG181" s="6"/>
      <c r="EH181" s="6"/>
      <c r="EI181" s="6"/>
      <c r="EJ181" s="6"/>
      <c r="EK181" s="6"/>
      <c r="EL181" s="6"/>
      <c r="EM181" s="6"/>
      <c r="EN181" s="6"/>
      <c r="EO181" s="6"/>
      <c r="EP181" s="6"/>
      <c r="EQ181" s="6"/>
      <c r="ER181" s="6"/>
      <c r="ES181" s="6"/>
      <c r="ET181" s="6"/>
      <c r="EU181" s="6"/>
      <c r="EV181" s="6"/>
      <c r="EW181" s="6"/>
      <c r="EX181" s="6"/>
      <c r="EY181" s="6"/>
      <c r="EZ181" s="6"/>
      <c r="FA181" s="6"/>
      <c r="FB181" s="6"/>
      <c r="FC181" s="6"/>
      <c r="FD181" s="6"/>
      <c r="FE181" s="6"/>
      <c r="FF181" s="6"/>
      <c r="FG181" s="6"/>
      <c r="FH181" s="6"/>
      <c r="FI181" s="6"/>
      <c r="FJ181" s="6"/>
      <c r="FK181" s="6"/>
      <c r="FL181" s="6"/>
      <c r="FM181" s="6"/>
      <c r="FN181" s="6"/>
      <c r="FO181" s="6"/>
      <c r="FP181" s="6"/>
      <c r="FQ181" s="6"/>
      <c r="FR181" s="6"/>
      <c r="FS181" s="6"/>
      <c r="FT181" s="6"/>
      <c r="FU181" s="6"/>
      <c r="FV181" s="6"/>
      <c r="FW181" s="6"/>
      <c r="FX181" s="6"/>
      <c r="FY181" s="6"/>
      <c r="FZ181" s="6"/>
      <c r="GA181" s="6"/>
      <c r="GB181" s="6"/>
      <c r="GC181" s="6"/>
      <c r="GD181" s="6"/>
      <c r="GE181" s="6"/>
      <c r="GF181" s="6"/>
      <c r="GG181" s="6"/>
      <c r="GH181" s="6"/>
      <c r="GI181" s="6"/>
      <c r="GJ181" s="6"/>
      <c r="GK181" s="6"/>
      <c r="GL181" s="6"/>
      <c r="GM181" s="6"/>
      <c r="GN181" s="6"/>
      <c r="GO181" s="6"/>
      <c r="GP181" s="6"/>
      <c r="GQ181" s="6"/>
      <c r="GR181" s="6"/>
      <c r="GS181" s="6"/>
      <c r="GT181" s="6"/>
      <c r="GU181" s="6"/>
      <c r="GV181" s="6"/>
      <c r="GW181" s="6"/>
      <c r="GX181" s="6"/>
      <c r="GY181" s="6"/>
      <c r="GZ181" s="6"/>
      <c r="HA181" s="6"/>
      <c r="HB181" s="6"/>
      <c r="HC181" s="6"/>
      <c r="HD181" s="6"/>
      <c r="HE181" s="6"/>
      <c r="HF181" s="6"/>
      <c r="HG181" s="6"/>
      <c r="HH181" s="6"/>
      <c r="HI181" s="6"/>
      <c r="HJ181" s="6"/>
      <c r="HK181" s="6"/>
      <c r="HL181" s="6"/>
      <c r="HM181" s="6"/>
      <c r="HN181" s="6"/>
      <c r="HO181" s="6"/>
      <c r="HP181" s="6"/>
      <c r="HQ181" s="6"/>
      <c r="HR181" s="6"/>
      <c r="HS181" s="6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</row>
    <row r="182" spans="1:244" ht="13.2" customHeight="1" x14ac:dyDescent="0.25">
      <c r="A182" s="9" t="s">
        <v>636</v>
      </c>
      <c r="B182" s="9" t="s">
        <v>449</v>
      </c>
      <c r="C182" s="9" t="s">
        <v>327</v>
      </c>
      <c r="D182" s="10" t="s">
        <v>637</v>
      </c>
      <c r="E182" s="11" t="s">
        <v>576</v>
      </c>
      <c r="F182" s="12" t="s">
        <v>96</v>
      </c>
      <c r="G182" s="8">
        <v>220822</v>
      </c>
      <c r="J182" s="73">
        <v>401</v>
      </c>
      <c r="K182" s="8">
        <v>656</v>
      </c>
      <c r="L182" s="6" t="s">
        <v>157</v>
      </c>
      <c r="M182" s="200">
        <v>101269</v>
      </c>
      <c r="N182" s="11" t="s">
        <v>244</v>
      </c>
      <c r="O182" s="73" t="s">
        <v>229</v>
      </c>
      <c r="P182" s="11" t="s">
        <v>89</v>
      </c>
      <c r="R182" s="10" t="s">
        <v>38</v>
      </c>
      <c r="U182" s="7">
        <v>158</v>
      </c>
    </row>
    <row r="183" spans="1:244" ht="16.2" customHeight="1" x14ac:dyDescent="0.25">
      <c r="A183" s="102">
        <v>20.34</v>
      </c>
      <c r="B183" s="9" t="s">
        <v>449</v>
      </c>
      <c r="C183" s="9" t="s">
        <v>327</v>
      </c>
      <c r="D183" s="10" t="s">
        <v>637</v>
      </c>
      <c r="E183" s="11" t="s">
        <v>427</v>
      </c>
      <c r="F183" s="12" t="s">
        <v>872</v>
      </c>
      <c r="G183" s="8">
        <v>220302</v>
      </c>
      <c r="I183" s="10"/>
      <c r="K183" s="73" t="s">
        <v>0</v>
      </c>
      <c r="L183" s="9" t="s">
        <v>157</v>
      </c>
      <c r="M183" s="200">
        <v>101269</v>
      </c>
      <c r="N183" s="11" t="s">
        <v>244</v>
      </c>
      <c r="O183" s="10" t="s">
        <v>229</v>
      </c>
      <c r="P183" s="6" t="s">
        <v>89</v>
      </c>
      <c r="Q183" s="272"/>
      <c r="R183" s="8" t="s">
        <v>38</v>
      </c>
      <c r="U183" s="7">
        <v>161</v>
      </c>
    </row>
    <row r="184" spans="1:244" ht="16.8" customHeight="1" x14ac:dyDescent="0.25">
      <c r="A184" s="102" t="s">
        <v>594</v>
      </c>
      <c r="B184" s="9" t="s">
        <v>449</v>
      </c>
      <c r="C184" s="9" t="s">
        <v>327</v>
      </c>
      <c r="D184" s="8">
        <v>1969</v>
      </c>
      <c r="E184" s="152" t="s">
        <v>417</v>
      </c>
      <c r="F184" s="7" t="s">
        <v>96</v>
      </c>
      <c r="G184" s="8">
        <v>220714</v>
      </c>
      <c r="H184" s="8"/>
      <c r="I184" s="8"/>
      <c r="J184" s="8">
        <v>451</v>
      </c>
      <c r="K184" s="8">
        <v>687</v>
      </c>
      <c r="L184" s="6" t="s">
        <v>157</v>
      </c>
      <c r="M184" s="200">
        <v>101269</v>
      </c>
      <c r="N184" s="6" t="s">
        <v>244</v>
      </c>
      <c r="O184" s="8" t="s">
        <v>450</v>
      </c>
      <c r="P184" s="6" t="s">
        <v>89</v>
      </c>
      <c r="Q184" s="272"/>
      <c r="R184" s="8" t="s">
        <v>38</v>
      </c>
      <c r="S184" s="6"/>
      <c r="T184" s="6"/>
      <c r="U184" s="7">
        <v>159</v>
      </c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</row>
    <row r="185" spans="1:244" ht="18" customHeight="1" x14ac:dyDescent="0.25">
      <c r="A185" s="7">
        <v>6.86</v>
      </c>
      <c r="B185" s="9" t="s">
        <v>449</v>
      </c>
      <c r="C185" s="9" t="s">
        <v>327</v>
      </c>
      <c r="D185" s="10" t="s">
        <v>637</v>
      </c>
      <c r="E185" s="11" t="s">
        <v>285</v>
      </c>
      <c r="F185" s="12" t="s">
        <v>96</v>
      </c>
      <c r="G185" s="8">
        <v>220905</v>
      </c>
      <c r="I185" s="10"/>
      <c r="K185" s="73">
        <v>441</v>
      </c>
      <c r="L185" s="9" t="s">
        <v>157</v>
      </c>
      <c r="M185" s="200">
        <v>101269</v>
      </c>
      <c r="N185" s="11" t="s">
        <v>267</v>
      </c>
      <c r="O185" s="10" t="s">
        <v>229</v>
      </c>
      <c r="P185" s="6" t="s">
        <v>89</v>
      </c>
      <c r="Q185" s="272"/>
      <c r="R185" s="8" t="s">
        <v>38</v>
      </c>
      <c r="U185" s="7">
        <v>160</v>
      </c>
    </row>
    <row r="186" spans="1:244" x14ac:dyDescent="0.25">
      <c r="A186" s="102">
        <v>12.4</v>
      </c>
      <c r="B186" s="9" t="s">
        <v>449</v>
      </c>
      <c r="C186" s="9" t="s">
        <v>327</v>
      </c>
      <c r="D186" s="10" t="s">
        <v>637</v>
      </c>
      <c r="E186" s="11" t="s">
        <v>746</v>
      </c>
      <c r="F186" s="12" t="s">
        <v>96</v>
      </c>
      <c r="G186" s="8">
        <v>220905</v>
      </c>
      <c r="I186" s="10"/>
      <c r="K186" s="73">
        <v>220</v>
      </c>
      <c r="L186" s="9" t="s">
        <v>157</v>
      </c>
      <c r="M186" s="200">
        <v>101269</v>
      </c>
      <c r="N186" s="11" t="s">
        <v>267</v>
      </c>
      <c r="O186" s="10" t="s">
        <v>229</v>
      </c>
      <c r="P186" s="6" t="s">
        <v>89</v>
      </c>
      <c r="Q186" s="272"/>
      <c r="R186" s="8" t="s">
        <v>38</v>
      </c>
      <c r="U186" s="7">
        <v>161</v>
      </c>
    </row>
    <row r="187" spans="1:244" x14ac:dyDescent="0.25">
      <c r="A187" s="115">
        <v>5.1100000000000003</v>
      </c>
      <c r="B187" s="174" t="s">
        <v>584</v>
      </c>
      <c r="C187" s="174" t="s">
        <v>585</v>
      </c>
      <c r="D187" s="145">
        <v>2014</v>
      </c>
      <c r="E187" s="174" t="s">
        <v>702</v>
      </c>
      <c r="F187" s="7" t="s">
        <v>529</v>
      </c>
      <c r="G187" s="157">
        <v>220611</v>
      </c>
      <c r="H187" s="145"/>
      <c r="I187" s="145">
        <v>878</v>
      </c>
      <c r="J187" s="174"/>
      <c r="K187" s="145"/>
      <c r="L187" s="174" t="s">
        <v>157</v>
      </c>
      <c r="M187" s="174" t="s">
        <v>250</v>
      </c>
      <c r="N187" s="174" t="s">
        <v>267</v>
      </c>
      <c r="O187" s="145" t="s">
        <v>583</v>
      </c>
      <c r="P187" s="174" t="s">
        <v>89</v>
      </c>
      <c r="Q187" s="275"/>
      <c r="R187" s="8" t="s">
        <v>38</v>
      </c>
      <c r="S187" s="174"/>
      <c r="T187" s="174"/>
      <c r="U187" s="7">
        <v>162</v>
      </c>
      <c r="W187" s="174"/>
      <c r="X187" s="174"/>
      <c r="Y187" s="174"/>
      <c r="Z187" s="174"/>
      <c r="AA187" s="174"/>
      <c r="AB187" s="174"/>
      <c r="AC187" s="174"/>
      <c r="AD187" s="174"/>
      <c r="AE187" s="174"/>
      <c r="AF187" s="174"/>
      <c r="AG187" s="174"/>
      <c r="AH187" s="174"/>
      <c r="AI187" s="174"/>
      <c r="AJ187" s="174"/>
      <c r="AK187" s="174"/>
      <c r="AL187" s="174"/>
      <c r="AM187" s="174"/>
      <c r="AN187" s="174"/>
      <c r="AO187" s="174"/>
      <c r="AP187" s="174"/>
      <c r="AQ187" s="174"/>
      <c r="AR187" s="174"/>
      <c r="AS187" s="174"/>
      <c r="AT187" s="174"/>
      <c r="AU187" s="174"/>
      <c r="AV187" s="174"/>
      <c r="AW187" s="174"/>
      <c r="AX187" s="174"/>
      <c r="AY187" s="174"/>
      <c r="AZ187" s="174"/>
      <c r="BA187" s="174"/>
      <c r="BB187" s="174"/>
      <c r="BC187" s="174"/>
      <c r="BD187" s="174"/>
      <c r="BE187" s="174"/>
      <c r="BF187" s="174"/>
      <c r="BG187" s="174"/>
      <c r="BH187" s="174"/>
      <c r="BI187" s="174"/>
      <c r="BJ187" s="174"/>
      <c r="BK187" s="174"/>
      <c r="BL187" s="174"/>
      <c r="BM187" s="174"/>
      <c r="BN187" s="174"/>
      <c r="BO187" s="174"/>
      <c r="BP187" s="174"/>
      <c r="BQ187" s="174"/>
      <c r="BR187" s="174"/>
      <c r="BS187" s="174"/>
      <c r="BT187" s="174"/>
      <c r="BU187" s="174"/>
      <c r="BV187" s="174"/>
      <c r="BW187" s="174"/>
      <c r="BX187" s="174"/>
      <c r="BY187" s="174"/>
      <c r="BZ187" s="174"/>
      <c r="CA187" s="174"/>
      <c r="CB187" s="174"/>
      <c r="CC187" s="174"/>
      <c r="CD187" s="174"/>
      <c r="CE187" s="174"/>
      <c r="CF187" s="174"/>
      <c r="CG187" s="174"/>
      <c r="CH187" s="174"/>
      <c r="CI187" s="174"/>
      <c r="CJ187" s="174"/>
      <c r="CK187" s="174"/>
      <c r="CL187" s="174"/>
      <c r="CM187" s="174"/>
      <c r="CN187" s="174"/>
      <c r="CO187" s="174"/>
      <c r="CP187" s="174"/>
      <c r="CQ187" s="174"/>
      <c r="CR187" s="174"/>
      <c r="CS187" s="174"/>
      <c r="CT187" s="174"/>
      <c r="CU187" s="174"/>
      <c r="CV187" s="174"/>
      <c r="CW187" s="174"/>
      <c r="CX187" s="174"/>
      <c r="CY187" s="174"/>
      <c r="CZ187" s="174"/>
      <c r="DA187" s="174"/>
      <c r="DB187" s="174"/>
      <c r="DC187" s="174"/>
      <c r="DD187" s="174"/>
      <c r="DE187" s="174"/>
      <c r="DF187" s="174"/>
      <c r="DG187" s="174"/>
      <c r="DH187" s="174"/>
      <c r="DI187" s="174"/>
      <c r="DJ187" s="174"/>
      <c r="DK187" s="174"/>
      <c r="DL187" s="174"/>
      <c r="DM187" s="174"/>
      <c r="DN187" s="174"/>
      <c r="DO187" s="174"/>
      <c r="DP187" s="174"/>
      <c r="DQ187" s="174"/>
      <c r="DR187" s="174"/>
      <c r="DS187" s="174"/>
      <c r="DT187" s="174"/>
      <c r="DU187" s="174"/>
      <c r="DV187" s="174"/>
      <c r="DW187" s="174"/>
      <c r="DX187" s="174"/>
      <c r="DY187" s="174"/>
      <c r="DZ187" s="174"/>
      <c r="EA187" s="174"/>
      <c r="EB187" s="174"/>
      <c r="EC187" s="174"/>
      <c r="ED187" s="174"/>
      <c r="EE187" s="174"/>
      <c r="EF187" s="174"/>
      <c r="EG187" s="174"/>
      <c r="EH187" s="174"/>
      <c r="EI187" s="174"/>
      <c r="EJ187" s="174"/>
      <c r="EK187" s="174"/>
      <c r="EL187" s="174"/>
      <c r="EM187" s="174"/>
      <c r="EN187" s="174"/>
      <c r="EO187" s="174"/>
      <c r="EP187" s="174"/>
      <c r="EQ187" s="174"/>
      <c r="ER187" s="174"/>
      <c r="ES187" s="174"/>
      <c r="ET187" s="174"/>
      <c r="EU187" s="174"/>
      <c r="EV187" s="174"/>
      <c r="EW187" s="174"/>
      <c r="EX187" s="174"/>
      <c r="EY187" s="174"/>
      <c r="EZ187" s="174"/>
      <c r="FA187" s="174"/>
      <c r="FB187" s="174"/>
      <c r="FC187" s="174"/>
      <c r="FD187" s="174"/>
      <c r="FE187" s="174"/>
      <c r="FF187" s="174"/>
      <c r="FG187" s="174"/>
      <c r="FH187" s="174"/>
      <c r="FI187" s="174"/>
      <c r="FJ187" s="174"/>
      <c r="FK187" s="174"/>
      <c r="FL187" s="174"/>
      <c r="FM187" s="174"/>
      <c r="FN187" s="174"/>
      <c r="FO187" s="174"/>
      <c r="FP187" s="174"/>
      <c r="FQ187" s="174"/>
      <c r="FR187" s="174"/>
      <c r="FS187" s="174"/>
      <c r="FT187" s="174"/>
      <c r="FU187" s="174"/>
      <c r="FV187" s="174"/>
      <c r="FW187" s="174"/>
      <c r="FX187" s="174"/>
      <c r="FY187" s="174"/>
      <c r="FZ187" s="174"/>
      <c r="GA187" s="174"/>
      <c r="GB187" s="174"/>
      <c r="GC187" s="174"/>
      <c r="GD187" s="174"/>
      <c r="GE187" s="174"/>
      <c r="GF187" s="174"/>
      <c r="GG187" s="174"/>
      <c r="GH187" s="174"/>
      <c r="GI187" s="174"/>
      <c r="GJ187" s="174"/>
      <c r="GK187" s="174"/>
      <c r="GL187" s="174"/>
      <c r="GM187" s="174"/>
      <c r="GN187" s="174"/>
      <c r="GO187" s="174"/>
      <c r="GP187" s="174"/>
      <c r="GQ187" s="174"/>
      <c r="GR187" s="174"/>
      <c r="GS187" s="174"/>
      <c r="GT187" s="174"/>
      <c r="GU187" s="174"/>
      <c r="GV187" s="174"/>
      <c r="GW187" s="174"/>
      <c r="GX187" s="174"/>
      <c r="GY187" s="174"/>
      <c r="GZ187" s="174"/>
      <c r="HA187" s="174"/>
      <c r="HB187" s="174"/>
      <c r="HC187" s="174"/>
      <c r="HD187" s="174"/>
      <c r="HE187" s="174"/>
      <c r="HF187" s="174"/>
      <c r="HG187" s="174"/>
      <c r="HH187" s="174"/>
      <c r="HI187" s="174"/>
      <c r="HJ187" s="174"/>
      <c r="HK187" s="174"/>
      <c r="HL187" s="174"/>
      <c r="HM187" s="174"/>
      <c r="HN187" s="174"/>
      <c r="HO187" s="174"/>
      <c r="HP187" s="174"/>
      <c r="HQ187" s="174"/>
      <c r="HR187" s="174"/>
      <c r="HS187" s="174"/>
      <c r="HT187" s="174"/>
      <c r="HU187" s="174"/>
      <c r="HV187" s="174"/>
      <c r="HW187" s="174"/>
      <c r="HX187" s="174"/>
      <c r="HY187" s="174"/>
      <c r="HZ187" s="174"/>
      <c r="IA187" s="174"/>
      <c r="IB187" s="174"/>
      <c r="IC187" s="174"/>
      <c r="ID187" s="174"/>
      <c r="IE187" s="174"/>
      <c r="IF187" s="174"/>
      <c r="IG187" s="174"/>
      <c r="IH187" s="174"/>
      <c r="II187" s="174"/>
      <c r="IJ187" s="174"/>
    </row>
    <row r="188" spans="1:244" x14ac:dyDescent="0.25">
      <c r="A188" s="56">
        <v>36.03</v>
      </c>
      <c r="B188" s="103" t="s">
        <v>448</v>
      </c>
      <c r="C188" s="6" t="s">
        <v>446</v>
      </c>
      <c r="D188" s="214">
        <v>2005</v>
      </c>
      <c r="E188" s="247" t="s">
        <v>780</v>
      </c>
      <c r="F188" s="153" t="s">
        <v>871</v>
      </c>
      <c r="G188" s="145">
        <v>220320</v>
      </c>
      <c r="H188" s="214"/>
      <c r="I188" s="157" t="s">
        <v>0</v>
      </c>
      <c r="J188" s="157" t="s">
        <v>0</v>
      </c>
      <c r="K188" s="157"/>
      <c r="L188" s="6" t="s">
        <v>156</v>
      </c>
      <c r="M188" s="213">
        <v>138379</v>
      </c>
      <c r="N188" s="6" t="s">
        <v>244</v>
      </c>
      <c r="O188" s="157" t="s">
        <v>508</v>
      </c>
      <c r="P188" s="103" t="s">
        <v>89</v>
      </c>
      <c r="Q188" s="272"/>
      <c r="R188" s="8" t="s">
        <v>38</v>
      </c>
      <c r="S188" s="6"/>
      <c r="T188" s="6"/>
      <c r="U188" s="7">
        <v>163</v>
      </c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  <c r="HX188" s="6"/>
      <c r="HY188" s="6"/>
      <c r="HZ188" s="6"/>
      <c r="IA188" s="6"/>
      <c r="IB188" s="6"/>
      <c r="IC188" s="6"/>
      <c r="ID188" s="6"/>
      <c r="IE188" s="6"/>
      <c r="IF188" s="6"/>
      <c r="IG188" s="6"/>
      <c r="IH188" s="6"/>
      <c r="II188" s="6"/>
      <c r="IJ188" s="6"/>
    </row>
    <row r="189" spans="1:244" x14ac:dyDescent="0.25">
      <c r="A189" s="56" t="s">
        <v>575</v>
      </c>
      <c r="B189" s="103" t="s">
        <v>448</v>
      </c>
      <c r="C189" s="6" t="s">
        <v>446</v>
      </c>
      <c r="D189" s="214">
        <v>2005</v>
      </c>
      <c r="E189" s="247" t="s">
        <v>420</v>
      </c>
      <c r="F189" s="153" t="s">
        <v>567</v>
      </c>
      <c r="G189" s="145">
        <v>220619</v>
      </c>
      <c r="H189" s="214"/>
      <c r="I189" s="157">
        <v>913</v>
      </c>
      <c r="J189" s="157">
        <v>575</v>
      </c>
      <c r="K189" s="157"/>
      <c r="L189" s="6" t="s">
        <v>156</v>
      </c>
      <c r="M189" s="213">
        <v>138379</v>
      </c>
      <c r="N189" s="6" t="s">
        <v>244</v>
      </c>
      <c r="O189" s="157" t="s">
        <v>508</v>
      </c>
      <c r="P189" s="103" t="s">
        <v>89</v>
      </c>
      <c r="Q189" s="272"/>
      <c r="R189" s="8" t="s">
        <v>38</v>
      </c>
      <c r="S189" s="6"/>
      <c r="T189" s="6"/>
      <c r="U189" s="7">
        <v>163</v>
      </c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  <c r="HX189" s="6"/>
      <c r="HY189" s="6"/>
      <c r="HZ189" s="6"/>
      <c r="IA189" s="6"/>
      <c r="IB189" s="6"/>
      <c r="IC189" s="6"/>
      <c r="ID189" s="6"/>
      <c r="IE189" s="6"/>
      <c r="IF189" s="6"/>
      <c r="IG189" s="6"/>
      <c r="IH189" s="6"/>
      <c r="II189" s="6"/>
      <c r="IJ189" s="6"/>
    </row>
    <row r="190" spans="1:244" s="29" customFormat="1" ht="13.8" x14ac:dyDescent="0.25">
      <c r="A190" s="102" t="s">
        <v>456</v>
      </c>
      <c r="B190" s="9" t="s">
        <v>448</v>
      </c>
      <c r="C190" s="9" t="s">
        <v>446</v>
      </c>
      <c r="D190" s="8">
        <v>2005</v>
      </c>
      <c r="E190" s="6" t="s">
        <v>432</v>
      </c>
      <c r="F190" s="7" t="s">
        <v>96</v>
      </c>
      <c r="G190" s="8">
        <v>220523</v>
      </c>
      <c r="H190" s="8"/>
      <c r="I190" s="8">
        <v>644</v>
      </c>
      <c r="J190" s="8">
        <v>292</v>
      </c>
      <c r="K190" s="8"/>
      <c r="L190" s="6" t="s">
        <v>156</v>
      </c>
      <c r="M190" s="213">
        <v>138379</v>
      </c>
      <c r="N190" s="6" t="s">
        <v>244</v>
      </c>
      <c r="O190" s="8" t="s">
        <v>442</v>
      </c>
      <c r="P190" s="6" t="s">
        <v>89</v>
      </c>
      <c r="Q190" s="272"/>
      <c r="R190" s="8" t="s">
        <v>38</v>
      </c>
      <c r="S190" s="6"/>
      <c r="T190" s="6"/>
      <c r="U190" s="7">
        <v>164</v>
      </c>
      <c r="V190" s="9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9"/>
      <c r="HU190" s="9"/>
      <c r="HV190" s="9"/>
      <c r="HW190" s="9"/>
      <c r="HX190" s="9"/>
      <c r="HY190" s="9"/>
      <c r="HZ190" s="9"/>
      <c r="IA190" s="9"/>
      <c r="IB190" s="9"/>
      <c r="IC190" s="9"/>
      <c r="ID190" s="9"/>
      <c r="IE190" s="9"/>
      <c r="IF190" s="9"/>
      <c r="IG190" s="9"/>
      <c r="IH190" s="9"/>
      <c r="II190" s="9"/>
      <c r="IJ190" s="9"/>
    </row>
    <row r="191" spans="1:244" s="29" customFormat="1" ht="13.8" x14ac:dyDescent="0.25">
      <c r="A191" s="56" t="s">
        <v>568</v>
      </c>
      <c r="B191" s="103" t="s">
        <v>448</v>
      </c>
      <c r="C191" s="6" t="s">
        <v>446</v>
      </c>
      <c r="D191" s="214">
        <v>2005</v>
      </c>
      <c r="E191" s="247" t="s">
        <v>417</v>
      </c>
      <c r="F191" s="153" t="s">
        <v>567</v>
      </c>
      <c r="G191" s="145">
        <v>220617</v>
      </c>
      <c r="H191" s="214"/>
      <c r="I191" s="157">
        <v>751</v>
      </c>
      <c r="J191" s="157">
        <v>506</v>
      </c>
      <c r="K191" s="157"/>
      <c r="L191" s="6" t="s">
        <v>156</v>
      </c>
      <c r="M191" s="213">
        <v>138379</v>
      </c>
      <c r="N191" s="6" t="s">
        <v>244</v>
      </c>
      <c r="O191" s="157" t="s">
        <v>508</v>
      </c>
      <c r="P191" s="103" t="s">
        <v>89</v>
      </c>
      <c r="Q191" s="272"/>
      <c r="R191" s="8" t="s">
        <v>38</v>
      </c>
      <c r="S191" s="6"/>
      <c r="T191" s="6"/>
      <c r="U191" s="7">
        <v>165</v>
      </c>
      <c r="V191" s="9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  <c r="HX191" s="6"/>
      <c r="HY191" s="6"/>
      <c r="HZ191" s="6"/>
      <c r="IA191" s="6"/>
      <c r="IB191" s="6"/>
      <c r="IC191" s="6"/>
      <c r="ID191" s="6"/>
      <c r="IE191" s="6"/>
      <c r="IF191" s="6"/>
      <c r="IG191" s="6"/>
      <c r="IH191" s="6"/>
      <c r="II191" s="6"/>
      <c r="IJ191" s="6"/>
    </row>
    <row r="192" spans="1:244" s="175" customFormat="1" x14ac:dyDescent="0.25">
      <c r="A192" s="256" t="s">
        <v>817</v>
      </c>
      <c r="B192" s="247" t="s">
        <v>517</v>
      </c>
      <c r="C192" s="247" t="s">
        <v>518</v>
      </c>
      <c r="D192" s="256">
        <v>2004</v>
      </c>
      <c r="E192" s="247" t="s">
        <v>420</v>
      </c>
      <c r="F192" s="153" t="s">
        <v>96</v>
      </c>
      <c r="G192" s="147">
        <v>220919</v>
      </c>
      <c r="H192" s="256"/>
      <c r="I192" s="147">
        <v>893</v>
      </c>
      <c r="J192" s="147">
        <v>606</v>
      </c>
      <c r="K192" s="147"/>
      <c r="L192" s="6" t="s">
        <v>157</v>
      </c>
      <c r="M192" s="213">
        <v>138765</v>
      </c>
      <c r="N192" s="6" t="s">
        <v>244</v>
      </c>
      <c r="O192" s="256" t="s">
        <v>505</v>
      </c>
      <c r="P192" s="247" t="s">
        <v>89</v>
      </c>
      <c r="Q192" s="7"/>
      <c r="R192" s="8" t="s">
        <v>38</v>
      </c>
      <c r="S192" s="6"/>
      <c r="T192" s="6"/>
      <c r="U192" s="7">
        <v>166</v>
      </c>
      <c r="V192" s="9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  <c r="HX192" s="6"/>
      <c r="HY192" s="6"/>
      <c r="HZ192" s="6"/>
      <c r="IA192" s="6"/>
      <c r="IB192" s="6"/>
      <c r="IC192" s="6"/>
      <c r="ID192" s="6"/>
      <c r="IE192" s="6"/>
      <c r="IF192" s="6"/>
      <c r="IG192" s="6"/>
      <c r="IH192" s="6"/>
      <c r="II192" s="6"/>
      <c r="IJ192" s="6"/>
    </row>
    <row r="193" spans="1:244" s="175" customFormat="1" x14ac:dyDescent="0.25">
      <c r="A193" s="7">
        <v>11.3</v>
      </c>
      <c r="B193" s="9" t="s">
        <v>380</v>
      </c>
      <c r="C193" s="9" t="s">
        <v>372</v>
      </c>
      <c r="D193" s="8">
        <v>2015</v>
      </c>
      <c r="E193" s="11" t="s">
        <v>356</v>
      </c>
      <c r="F193" s="12" t="s">
        <v>415</v>
      </c>
      <c r="G193" s="10" t="s">
        <v>416</v>
      </c>
      <c r="H193" s="10" t="s">
        <v>367</v>
      </c>
      <c r="I193" s="8">
        <v>0</v>
      </c>
      <c r="J193" s="146"/>
      <c r="K193" s="10"/>
      <c r="L193" s="9" t="s">
        <v>157</v>
      </c>
      <c r="M193" s="154" t="s">
        <v>250</v>
      </c>
      <c r="N193" s="11" t="s">
        <v>244</v>
      </c>
      <c r="O193" s="10" t="s">
        <v>375</v>
      </c>
      <c r="P193" s="11" t="s">
        <v>850</v>
      </c>
      <c r="Q193" s="273" t="s">
        <v>755</v>
      </c>
      <c r="R193" s="10" t="s">
        <v>38</v>
      </c>
      <c r="S193" s="9" t="s">
        <v>89</v>
      </c>
      <c r="T193" s="9"/>
      <c r="U193" s="7">
        <v>408</v>
      </c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9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9"/>
      <c r="FZ193" s="9"/>
      <c r="GA193" s="9"/>
      <c r="GB193" s="9"/>
      <c r="GC193" s="9"/>
      <c r="GD193" s="9"/>
      <c r="GE193" s="9"/>
      <c r="GF193" s="9"/>
      <c r="GG193" s="9"/>
      <c r="GH193" s="9"/>
      <c r="GI193" s="9"/>
      <c r="GJ193" s="9"/>
      <c r="GK193" s="9"/>
      <c r="GL193" s="9"/>
      <c r="GM193" s="9"/>
      <c r="GN193" s="9"/>
      <c r="GO193" s="9"/>
      <c r="GP193" s="9"/>
      <c r="GQ193" s="9"/>
      <c r="GR193" s="9"/>
      <c r="GS193" s="9"/>
      <c r="GT193" s="9"/>
      <c r="GU193" s="9"/>
      <c r="GV193" s="9"/>
      <c r="GW193" s="9"/>
      <c r="GX193" s="9"/>
      <c r="GY193" s="9"/>
      <c r="GZ193" s="9"/>
      <c r="HA193" s="9"/>
      <c r="HB193" s="9"/>
      <c r="HC193" s="9"/>
      <c r="HD193" s="9"/>
      <c r="HE193" s="9"/>
      <c r="HF193" s="9"/>
      <c r="HG193" s="9"/>
      <c r="HH193" s="9"/>
      <c r="HI193" s="9"/>
      <c r="HJ193" s="9"/>
      <c r="HK193" s="9"/>
      <c r="HL193" s="9"/>
      <c r="HM193" s="9"/>
      <c r="HN193" s="9"/>
      <c r="HO193" s="9"/>
      <c r="HP193" s="9"/>
      <c r="HQ193" s="9"/>
      <c r="HR193" s="9"/>
      <c r="HS193" s="9"/>
      <c r="HT193" s="9"/>
      <c r="HU193" s="9"/>
      <c r="HV193" s="9"/>
      <c r="HW193" s="9"/>
      <c r="HX193" s="9"/>
      <c r="HY193" s="9"/>
      <c r="HZ193" s="9"/>
      <c r="IA193" s="9"/>
      <c r="IB193" s="9"/>
      <c r="IC193" s="9"/>
      <c r="ID193" s="9"/>
      <c r="IE193" s="9"/>
      <c r="IF193" s="9"/>
      <c r="IG193" s="9"/>
      <c r="IH193" s="9"/>
      <c r="II193" s="9"/>
      <c r="IJ193" s="9"/>
    </row>
    <row r="194" spans="1:244" s="175" customFormat="1" x14ac:dyDescent="0.25">
      <c r="A194" s="7">
        <v>12.1</v>
      </c>
      <c r="B194" s="9" t="s">
        <v>380</v>
      </c>
      <c r="C194" s="9" t="s">
        <v>372</v>
      </c>
      <c r="D194" s="8">
        <v>2015</v>
      </c>
      <c r="E194" s="11" t="s">
        <v>356</v>
      </c>
      <c r="F194" s="12" t="s">
        <v>415</v>
      </c>
      <c r="G194" s="8">
        <v>220831</v>
      </c>
      <c r="H194" s="10" t="s">
        <v>413</v>
      </c>
      <c r="I194" s="8">
        <v>0</v>
      </c>
      <c r="J194" s="73"/>
      <c r="K194" s="73"/>
      <c r="L194" s="9" t="s">
        <v>157</v>
      </c>
      <c r="M194" s="73" t="s">
        <v>250</v>
      </c>
      <c r="N194" s="11" t="s">
        <v>244</v>
      </c>
      <c r="O194" s="10" t="s">
        <v>375</v>
      </c>
      <c r="P194" s="247" t="s">
        <v>89</v>
      </c>
      <c r="Q194" s="273"/>
      <c r="R194" s="8" t="s">
        <v>38</v>
      </c>
      <c r="S194" s="9"/>
      <c r="T194" s="9"/>
      <c r="U194" s="7">
        <v>167</v>
      </c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9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9"/>
      <c r="FZ194" s="9"/>
      <c r="GA194" s="9"/>
      <c r="GB194" s="9"/>
      <c r="GC194" s="9"/>
      <c r="GD194" s="9"/>
      <c r="GE194" s="9"/>
      <c r="GF194" s="9"/>
      <c r="GG194" s="9"/>
      <c r="GH194" s="9"/>
      <c r="GI194" s="9"/>
      <c r="GJ194" s="9"/>
      <c r="GK194" s="9"/>
      <c r="GL194" s="9"/>
      <c r="GM194" s="9"/>
      <c r="GN194" s="9"/>
      <c r="GO194" s="9"/>
      <c r="GP194" s="9"/>
      <c r="GQ194" s="9"/>
      <c r="GR194" s="9"/>
      <c r="GS194" s="9"/>
      <c r="GT194" s="9"/>
      <c r="GU194" s="9"/>
      <c r="GV194" s="9"/>
      <c r="GW194" s="9"/>
      <c r="GX194" s="9"/>
      <c r="GY194" s="9"/>
      <c r="GZ194" s="9"/>
      <c r="HA194" s="9"/>
      <c r="HB194" s="9"/>
      <c r="HC194" s="9"/>
      <c r="HD194" s="9"/>
      <c r="HE194" s="9"/>
      <c r="HF194" s="9"/>
      <c r="HG194" s="9"/>
      <c r="HH194" s="9"/>
      <c r="HI194" s="9"/>
      <c r="HJ194" s="9"/>
      <c r="HK194" s="9"/>
      <c r="HL194" s="9"/>
      <c r="HM194" s="9"/>
      <c r="HN194" s="9"/>
      <c r="HO194" s="9"/>
      <c r="HP194" s="9"/>
      <c r="HQ194" s="9"/>
      <c r="HR194" s="9"/>
      <c r="HS194" s="9"/>
      <c r="HT194" s="9"/>
      <c r="HU194" s="9"/>
      <c r="HV194" s="9"/>
      <c r="HW194" s="9"/>
      <c r="HX194" s="9"/>
      <c r="HY194" s="9"/>
      <c r="HZ194" s="9"/>
      <c r="IA194" s="9"/>
      <c r="IB194" s="9"/>
      <c r="IC194" s="9"/>
      <c r="ID194" s="9"/>
      <c r="IE194" s="9"/>
      <c r="IF194" s="9"/>
      <c r="IG194" s="9"/>
      <c r="IH194" s="9"/>
      <c r="II194" s="9"/>
      <c r="IJ194" s="9"/>
    </row>
    <row r="195" spans="1:244" s="175" customFormat="1" x14ac:dyDescent="0.25">
      <c r="A195" s="102">
        <v>5.2</v>
      </c>
      <c r="B195" s="9" t="s">
        <v>380</v>
      </c>
      <c r="C195" s="9" t="s">
        <v>372</v>
      </c>
      <c r="D195" s="8">
        <v>2015</v>
      </c>
      <c r="E195" s="174" t="s">
        <v>836</v>
      </c>
      <c r="F195" s="12" t="s">
        <v>415</v>
      </c>
      <c r="G195" s="8">
        <v>220831</v>
      </c>
      <c r="H195" s="10"/>
      <c r="I195" s="8">
        <v>0</v>
      </c>
      <c r="J195" s="73"/>
      <c r="K195" s="73"/>
      <c r="L195" s="9" t="s">
        <v>157</v>
      </c>
      <c r="M195" s="73" t="s">
        <v>250</v>
      </c>
      <c r="N195" s="11" t="s">
        <v>267</v>
      </c>
      <c r="O195" s="10" t="s">
        <v>375</v>
      </c>
      <c r="P195" s="247" t="s">
        <v>89</v>
      </c>
      <c r="Q195" s="273"/>
      <c r="R195" s="8" t="s">
        <v>38</v>
      </c>
      <c r="S195" s="9"/>
      <c r="T195" s="9"/>
      <c r="U195" s="7">
        <v>168</v>
      </c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9"/>
      <c r="FZ195" s="9"/>
      <c r="GA195" s="9"/>
      <c r="GB195" s="9"/>
      <c r="GC195" s="9"/>
      <c r="GD195" s="9"/>
      <c r="GE195" s="9"/>
      <c r="GF195" s="9"/>
      <c r="GG195" s="9"/>
      <c r="GH195" s="9"/>
      <c r="GI195" s="9"/>
      <c r="GJ195" s="9"/>
      <c r="GK195" s="9"/>
      <c r="GL195" s="9"/>
      <c r="GM195" s="9"/>
      <c r="GN195" s="9"/>
      <c r="GO195" s="9"/>
      <c r="GP195" s="9"/>
      <c r="GQ195" s="9"/>
      <c r="GR195" s="9"/>
      <c r="GS195" s="9"/>
      <c r="GT195" s="9"/>
      <c r="GU195" s="9"/>
      <c r="GV195" s="9"/>
      <c r="GW195" s="9"/>
      <c r="GX195" s="9"/>
      <c r="GY195" s="9"/>
      <c r="GZ195" s="9"/>
      <c r="HA195" s="9"/>
      <c r="HB195" s="9"/>
      <c r="HC195" s="9"/>
      <c r="HD195" s="9"/>
      <c r="HE195" s="9"/>
      <c r="HF195" s="9"/>
      <c r="HG195" s="9"/>
      <c r="HH195" s="9"/>
      <c r="HI195" s="9"/>
      <c r="HJ195" s="9"/>
      <c r="HK195" s="9"/>
      <c r="HL195" s="9"/>
      <c r="HM195" s="9"/>
      <c r="HN195" s="9"/>
      <c r="HO195" s="9"/>
      <c r="HP195" s="9"/>
      <c r="HQ195" s="9"/>
      <c r="HR195" s="9"/>
      <c r="HS195" s="9"/>
      <c r="HT195" s="9"/>
      <c r="HU195" s="9"/>
      <c r="HV195" s="9"/>
      <c r="HW195" s="9"/>
      <c r="HX195" s="9"/>
      <c r="HY195" s="9"/>
      <c r="HZ195" s="9"/>
      <c r="IA195" s="9"/>
      <c r="IB195" s="9"/>
      <c r="IC195" s="9"/>
      <c r="ID195" s="9"/>
      <c r="IE195" s="9"/>
      <c r="IF195" s="9"/>
      <c r="IG195" s="9"/>
      <c r="IH195" s="9"/>
      <c r="II195" s="9"/>
      <c r="IJ195" s="9"/>
    </row>
    <row r="196" spans="1:244" s="175" customFormat="1" x14ac:dyDescent="0.25">
      <c r="A196" s="7">
        <v>1.28</v>
      </c>
      <c r="B196" s="9" t="s">
        <v>380</v>
      </c>
      <c r="C196" s="9" t="s">
        <v>372</v>
      </c>
      <c r="D196" s="8">
        <v>2015</v>
      </c>
      <c r="E196" s="11" t="s">
        <v>702</v>
      </c>
      <c r="F196" s="12" t="s">
        <v>415</v>
      </c>
      <c r="G196" s="8">
        <v>220831</v>
      </c>
      <c r="H196" s="10"/>
      <c r="I196" s="8">
        <v>419</v>
      </c>
      <c r="J196" s="73"/>
      <c r="K196" s="73"/>
      <c r="L196" s="9" t="s">
        <v>157</v>
      </c>
      <c r="M196" s="73" t="s">
        <v>250</v>
      </c>
      <c r="N196" s="11" t="s">
        <v>267</v>
      </c>
      <c r="O196" s="10" t="s">
        <v>375</v>
      </c>
      <c r="P196" s="247" t="s">
        <v>89</v>
      </c>
      <c r="Q196" s="273"/>
      <c r="R196" s="8" t="s">
        <v>38</v>
      </c>
      <c r="S196" s="9"/>
      <c r="T196" s="9"/>
      <c r="U196" s="7">
        <v>169</v>
      </c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9"/>
      <c r="FZ196" s="9"/>
      <c r="GA196" s="9"/>
      <c r="GB196" s="9"/>
      <c r="GC196" s="9"/>
      <c r="GD196" s="9"/>
      <c r="GE196" s="9"/>
      <c r="GF196" s="9"/>
      <c r="GG196" s="9"/>
      <c r="GH196" s="9"/>
      <c r="GI196" s="9"/>
      <c r="GJ196" s="9"/>
      <c r="GK196" s="9"/>
      <c r="GL196" s="9"/>
      <c r="GM196" s="9"/>
      <c r="GN196" s="9"/>
      <c r="GO196" s="9"/>
      <c r="GP196" s="9"/>
      <c r="GQ196" s="9"/>
      <c r="GR196" s="9"/>
      <c r="GS196" s="9"/>
      <c r="GT196" s="9"/>
      <c r="GU196" s="9"/>
      <c r="GV196" s="9"/>
      <c r="GW196" s="9"/>
      <c r="GX196" s="9"/>
      <c r="GY196" s="9"/>
      <c r="GZ196" s="9"/>
      <c r="HA196" s="9"/>
      <c r="HB196" s="9"/>
      <c r="HC196" s="9"/>
      <c r="HD196" s="9"/>
      <c r="HE196" s="9"/>
      <c r="HF196" s="9"/>
      <c r="HG196" s="9"/>
      <c r="HH196" s="9"/>
      <c r="HI196" s="9"/>
      <c r="HJ196" s="9"/>
      <c r="HK196" s="9"/>
      <c r="HL196" s="9"/>
      <c r="HM196" s="9"/>
      <c r="HN196" s="9"/>
      <c r="HO196" s="9"/>
      <c r="HP196" s="9"/>
      <c r="HQ196" s="9"/>
      <c r="HR196" s="9"/>
      <c r="HS196" s="9"/>
      <c r="HT196" s="9"/>
      <c r="HU196" s="9"/>
      <c r="HV196" s="9"/>
      <c r="HW196" s="9"/>
      <c r="HX196" s="9"/>
      <c r="HY196" s="9"/>
      <c r="HZ196" s="9"/>
      <c r="IA196" s="9"/>
      <c r="IB196" s="9"/>
      <c r="IC196" s="9"/>
      <c r="ID196" s="9"/>
      <c r="IE196" s="9"/>
      <c r="IF196" s="9"/>
      <c r="IG196" s="9"/>
      <c r="IH196" s="9"/>
      <c r="II196" s="9"/>
      <c r="IJ196" s="9"/>
    </row>
    <row r="197" spans="1:244" x14ac:dyDescent="0.25">
      <c r="A197" s="102">
        <v>0.9</v>
      </c>
      <c r="B197" s="9" t="s">
        <v>380</v>
      </c>
      <c r="C197" s="9" t="s">
        <v>372</v>
      </c>
      <c r="D197" s="8">
        <v>2015</v>
      </c>
      <c r="E197" s="11" t="s">
        <v>408</v>
      </c>
      <c r="F197" s="12" t="s">
        <v>415</v>
      </c>
      <c r="G197" s="8">
        <v>220831</v>
      </c>
      <c r="H197" s="10" t="s">
        <v>633</v>
      </c>
      <c r="I197" s="8">
        <v>328</v>
      </c>
      <c r="L197" s="9" t="s">
        <v>157</v>
      </c>
      <c r="M197" s="73" t="s">
        <v>250</v>
      </c>
      <c r="N197" s="11" t="s">
        <v>90</v>
      </c>
      <c r="O197" s="10" t="s">
        <v>375</v>
      </c>
      <c r="P197" s="247" t="s">
        <v>89</v>
      </c>
      <c r="Q197" s="273"/>
      <c r="R197" s="8" t="s">
        <v>38</v>
      </c>
      <c r="U197" s="7">
        <v>170</v>
      </c>
    </row>
    <row r="198" spans="1:244" s="175" customFormat="1" x14ac:dyDescent="0.25">
      <c r="A198" s="7">
        <v>2.91</v>
      </c>
      <c r="B198" s="9" t="s">
        <v>380</v>
      </c>
      <c r="C198" s="9" t="s">
        <v>372</v>
      </c>
      <c r="D198" s="8">
        <v>2015</v>
      </c>
      <c r="E198" s="11" t="s">
        <v>414</v>
      </c>
      <c r="F198" s="12" t="s">
        <v>415</v>
      </c>
      <c r="G198" s="10" t="s">
        <v>416</v>
      </c>
      <c r="H198" s="10"/>
      <c r="I198" s="8">
        <v>245</v>
      </c>
      <c r="J198" s="146"/>
      <c r="K198" s="10"/>
      <c r="L198" s="9" t="s">
        <v>157</v>
      </c>
      <c r="M198" s="154" t="s">
        <v>250</v>
      </c>
      <c r="N198" s="11" t="s">
        <v>267</v>
      </c>
      <c r="O198" s="10" t="s">
        <v>375</v>
      </c>
      <c r="P198" s="11" t="s">
        <v>850</v>
      </c>
      <c r="Q198" s="273" t="s">
        <v>755</v>
      </c>
      <c r="R198" s="10" t="s">
        <v>38</v>
      </c>
      <c r="S198" s="9" t="s">
        <v>89</v>
      </c>
      <c r="T198" s="9"/>
      <c r="U198" s="7">
        <v>410</v>
      </c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9"/>
      <c r="FZ198" s="9"/>
      <c r="GA198" s="9"/>
      <c r="GB198" s="9"/>
      <c r="GC198" s="9"/>
      <c r="GD198" s="9"/>
      <c r="GE198" s="9"/>
      <c r="GF198" s="9"/>
      <c r="GG198" s="9"/>
      <c r="GH198" s="9"/>
      <c r="GI198" s="9"/>
      <c r="GJ198" s="9"/>
      <c r="GK198" s="9"/>
      <c r="GL198" s="9"/>
      <c r="GM198" s="9"/>
      <c r="GN198" s="9"/>
      <c r="GO198" s="9"/>
      <c r="GP198" s="9"/>
      <c r="GQ198" s="9"/>
      <c r="GR198" s="9"/>
      <c r="GS198" s="9"/>
      <c r="GT198" s="9"/>
      <c r="GU198" s="9"/>
      <c r="GV198" s="9"/>
      <c r="GW198" s="9"/>
      <c r="GX198" s="9"/>
      <c r="GY198" s="9"/>
      <c r="GZ198" s="9"/>
      <c r="HA198" s="9"/>
      <c r="HB198" s="9"/>
      <c r="HC198" s="9"/>
      <c r="HD198" s="9"/>
      <c r="HE198" s="9"/>
      <c r="HF198" s="9"/>
      <c r="HG198" s="9"/>
      <c r="HH198" s="9"/>
      <c r="HI198" s="9"/>
      <c r="HJ198" s="9"/>
      <c r="HK198" s="9"/>
      <c r="HL198" s="9"/>
      <c r="HM198" s="9"/>
      <c r="HN198" s="9"/>
      <c r="HO198" s="9"/>
      <c r="HP198" s="9"/>
      <c r="HQ198" s="9"/>
      <c r="HR198" s="9"/>
      <c r="HS198" s="9"/>
      <c r="HT198" s="9"/>
      <c r="HU198" s="9"/>
      <c r="HV198" s="9"/>
      <c r="HW198" s="9"/>
      <c r="HX198" s="9"/>
      <c r="HY198" s="9"/>
      <c r="HZ198" s="9"/>
      <c r="IA198" s="9"/>
      <c r="IB198" s="9"/>
      <c r="IC198" s="9"/>
      <c r="ID198" s="9"/>
      <c r="IE198" s="9"/>
      <c r="IF198" s="9"/>
      <c r="IG198" s="9"/>
      <c r="IH198" s="9"/>
      <c r="II198" s="9"/>
      <c r="IJ198" s="9"/>
    </row>
    <row r="199" spans="1:244" s="286" customFormat="1" ht="13.8" thickBot="1" x14ac:dyDescent="0.3">
      <c r="A199" s="9" t="s">
        <v>861</v>
      </c>
      <c r="B199" s="9" t="s">
        <v>862</v>
      </c>
      <c r="C199" s="9" t="s">
        <v>863</v>
      </c>
      <c r="D199" s="10" t="s">
        <v>864</v>
      </c>
      <c r="E199" s="11" t="s">
        <v>775</v>
      </c>
      <c r="F199" s="12" t="s">
        <v>859</v>
      </c>
      <c r="G199" s="10" t="s">
        <v>860</v>
      </c>
      <c r="H199" s="10"/>
      <c r="I199" s="73"/>
      <c r="J199" s="73"/>
      <c r="K199" s="73"/>
      <c r="L199" s="9" t="s">
        <v>156</v>
      </c>
      <c r="M199" s="308" t="s">
        <v>865</v>
      </c>
      <c r="N199" s="11" t="s">
        <v>244</v>
      </c>
      <c r="O199" s="10" t="s">
        <v>323</v>
      </c>
      <c r="P199" s="11" t="s">
        <v>89</v>
      </c>
      <c r="Q199" s="194"/>
      <c r="R199" s="10" t="s">
        <v>38</v>
      </c>
      <c r="S199" s="9"/>
      <c r="T199" s="9"/>
      <c r="U199" s="7">
        <v>327</v>
      </c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9"/>
      <c r="FZ199" s="9"/>
      <c r="GA199" s="9"/>
      <c r="GB199" s="9"/>
      <c r="GC199" s="9"/>
      <c r="GD199" s="9"/>
      <c r="GE199" s="9"/>
      <c r="GF199" s="9"/>
      <c r="GG199" s="9"/>
      <c r="GH199" s="9"/>
      <c r="GI199" s="9"/>
      <c r="GJ199" s="9"/>
      <c r="GK199" s="9"/>
      <c r="GL199" s="9"/>
      <c r="GM199" s="9"/>
      <c r="GN199" s="9"/>
      <c r="GO199" s="9"/>
      <c r="GP199" s="9"/>
      <c r="GQ199" s="9"/>
      <c r="GR199" s="9"/>
      <c r="GS199" s="9"/>
      <c r="GT199" s="9"/>
      <c r="GU199" s="9"/>
      <c r="GV199" s="9"/>
      <c r="GW199" s="9"/>
      <c r="GX199" s="9"/>
      <c r="GY199" s="9"/>
      <c r="GZ199" s="9"/>
      <c r="HA199" s="9"/>
      <c r="HB199" s="9"/>
      <c r="HC199" s="9"/>
      <c r="HD199" s="9"/>
      <c r="HE199" s="9"/>
      <c r="HF199" s="9"/>
      <c r="HG199" s="9"/>
      <c r="HH199" s="9"/>
      <c r="HI199" s="9"/>
      <c r="HJ199" s="9"/>
      <c r="HK199" s="9"/>
      <c r="HL199" s="9"/>
      <c r="HM199" s="9"/>
      <c r="HN199" s="9"/>
      <c r="HO199" s="9"/>
      <c r="HP199" s="9"/>
      <c r="HQ199" s="9"/>
      <c r="HR199" s="9"/>
      <c r="HS199" s="9"/>
      <c r="HT199" s="9"/>
      <c r="HU199" s="9"/>
      <c r="HV199" s="9"/>
      <c r="HW199" s="9"/>
      <c r="HX199" s="9"/>
      <c r="HY199" s="9"/>
      <c r="HZ199" s="9"/>
      <c r="IA199" s="9"/>
      <c r="IB199" s="9"/>
      <c r="IC199" s="9"/>
      <c r="ID199" s="9"/>
      <c r="IE199" s="9"/>
      <c r="IF199" s="9"/>
      <c r="IG199" s="9"/>
      <c r="IH199" s="9"/>
      <c r="II199" s="9"/>
      <c r="IJ199" s="9"/>
    </row>
    <row r="200" spans="1:244" s="175" customFormat="1" x14ac:dyDescent="0.25">
      <c r="A200" s="102">
        <v>19.87</v>
      </c>
      <c r="B200" s="9" t="s">
        <v>841</v>
      </c>
      <c r="C200" s="9" t="s">
        <v>842</v>
      </c>
      <c r="D200" s="8">
        <v>1949</v>
      </c>
      <c r="E200" s="11" t="s">
        <v>501</v>
      </c>
      <c r="F200" s="12" t="s">
        <v>843</v>
      </c>
      <c r="G200" s="8">
        <v>221002</v>
      </c>
      <c r="H200" s="10" t="s">
        <v>388</v>
      </c>
      <c r="I200" s="8"/>
      <c r="J200" s="73"/>
      <c r="K200" s="73">
        <v>498</v>
      </c>
      <c r="L200" s="9" t="s">
        <v>157</v>
      </c>
      <c r="M200" s="154">
        <v>109602</v>
      </c>
      <c r="N200" s="11" t="s">
        <v>244</v>
      </c>
      <c r="O200" s="10" t="s">
        <v>844</v>
      </c>
      <c r="P200" s="247" t="s">
        <v>89</v>
      </c>
      <c r="Q200" s="273"/>
      <c r="R200" s="8" t="s">
        <v>38</v>
      </c>
      <c r="S200" s="9"/>
      <c r="T200" s="9"/>
      <c r="U200" s="7">
        <v>171</v>
      </c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9"/>
      <c r="FZ200" s="9"/>
      <c r="GA200" s="9"/>
      <c r="GB200" s="9"/>
      <c r="GC200" s="9"/>
      <c r="GD200" s="9"/>
      <c r="GE200" s="9"/>
      <c r="GF200" s="9"/>
      <c r="GG200" s="9"/>
      <c r="GH200" s="9"/>
      <c r="GI200" s="9"/>
      <c r="GJ200" s="9"/>
      <c r="GK200" s="9"/>
      <c r="GL200" s="9"/>
      <c r="GM200" s="9"/>
      <c r="GN200" s="9"/>
      <c r="GO200" s="9"/>
      <c r="GP200" s="9"/>
      <c r="GQ200" s="9"/>
      <c r="GR200" s="9"/>
      <c r="GS200" s="9"/>
      <c r="GT200" s="9"/>
      <c r="GU200" s="9"/>
      <c r="GV200" s="9"/>
      <c r="GW200" s="9"/>
      <c r="GX200" s="9"/>
      <c r="GY200" s="9"/>
      <c r="GZ200" s="9"/>
      <c r="HA200" s="9"/>
      <c r="HB200" s="9"/>
      <c r="HC200" s="9"/>
      <c r="HD200" s="9"/>
      <c r="HE200" s="9"/>
      <c r="HF200" s="9"/>
      <c r="HG200" s="9"/>
      <c r="HH200" s="9"/>
      <c r="HI200" s="9"/>
      <c r="HJ200" s="9"/>
      <c r="HK200" s="9"/>
      <c r="HL200" s="9"/>
      <c r="HM200" s="9"/>
      <c r="HN200" s="9"/>
      <c r="HO200" s="9"/>
      <c r="HP200" s="9"/>
      <c r="HQ200" s="9"/>
      <c r="HR200" s="9"/>
      <c r="HS200" s="9"/>
      <c r="HT200" s="9"/>
      <c r="HU200" s="9"/>
      <c r="HV200" s="9"/>
      <c r="HW200" s="9"/>
      <c r="HX200" s="9"/>
      <c r="HY200" s="9"/>
      <c r="HZ200" s="9"/>
      <c r="IA200" s="9"/>
      <c r="IB200" s="9"/>
      <c r="IC200" s="9"/>
      <c r="ID200" s="9"/>
      <c r="IE200" s="9"/>
      <c r="IF200" s="9"/>
      <c r="IG200" s="9"/>
      <c r="IH200" s="9"/>
      <c r="II200" s="9"/>
      <c r="IJ200" s="9"/>
    </row>
    <row r="201" spans="1:244" s="175" customFormat="1" x14ac:dyDescent="0.25">
      <c r="A201" s="102">
        <v>4.79</v>
      </c>
      <c r="B201" s="9" t="s">
        <v>841</v>
      </c>
      <c r="C201" s="9" t="s">
        <v>842</v>
      </c>
      <c r="D201" s="8">
        <v>1949</v>
      </c>
      <c r="E201" s="11" t="s">
        <v>285</v>
      </c>
      <c r="F201" s="12" t="s">
        <v>843</v>
      </c>
      <c r="G201" s="8">
        <v>221002</v>
      </c>
      <c r="H201" s="10" t="s">
        <v>0</v>
      </c>
      <c r="I201" s="8"/>
      <c r="J201" s="73"/>
      <c r="K201" s="73">
        <v>456</v>
      </c>
      <c r="L201" s="9" t="s">
        <v>157</v>
      </c>
      <c r="M201" s="154">
        <v>109602</v>
      </c>
      <c r="N201" s="11" t="s">
        <v>267</v>
      </c>
      <c r="O201" s="10" t="s">
        <v>844</v>
      </c>
      <c r="P201" s="247" t="s">
        <v>89</v>
      </c>
      <c r="Q201" s="273"/>
      <c r="R201" s="8" t="s">
        <v>38</v>
      </c>
      <c r="S201" s="9"/>
      <c r="T201" s="9"/>
      <c r="U201" s="7">
        <v>172</v>
      </c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9"/>
      <c r="FZ201" s="9"/>
      <c r="GA201" s="9"/>
      <c r="GB201" s="9"/>
      <c r="GC201" s="9"/>
      <c r="GD201" s="9"/>
      <c r="GE201" s="9"/>
      <c r="GF201" s="9"/>
      <c r="GG201" s="9"/>
      <c r="GH201" s="9"/>
      <c r="GI201" s="9"/>
      <c r="GJ201" s="9"/>
      <c r="GK201" s="9"/>
      <c r="GL201" s="9"/>
      <c r="GM201" s="9"/>
      <c r="GN201" s="9"/>
      <c r="GO201" s="9"/>
      <c r="GP201" s="9"/>
      <c r="GQ201" s="9"/>
      <c r="GR201" s="9"/>
      <c r="GS201" s="9"/>
      <c r="GT201" s="9"/>
      <c r="GU201" s="9"/>
      <c r="GV201" s="9"/>
      <c r="GW201" s="9"/>
      <c r="GX201" s="9"/>
      <c r="GY201" s="9"/>
      <c r="GZ201" s="9"/>
      <c r="HA201" s="9"/>
      <c r="HB201" s="9"/>
      <c r="HC201" s="9"/>
      <c r="HD201" s="9"/>
      <c r="HE201" s="9"/>
      <c r="HF201" s="9"/>
      <c r="HG201" s="9"/>
      <c r="HH201" s="9"/>
      <c r="HI201" s="9"/>
      <c r="HJ201" s="9"/>
      <c r="HK201" s="9"/>
      <c r="HL201" s="9"/>
      <c r="HM201" s="9"/>
      <c r="HN201" s="9"/>
      <c r="HO201" s="9"/>
      <c r="HP201" s="9"/>
      <c r="HQ201" s="9"/>
      <c r="HR201" s="9"/>
      <c r="HS201" s="9"/>
      <c r="HT201" s="9"/>
      <c r="HU201" s="9"/>
      <c r="HV201" s="9"/>
      <c r="HW201" s="9"/>
      <c r="HX201" s="9"/>
      <c r="HY201" s="9"/>
      <c r="HZ201" s="9"/>
      <c r="IA201" s="9"/>
      <c r="IB201" s="9"/>
      <c r="IC201" s="9"/>
      <c r="ID201" s="9"/>
      <c r="IE201" s="9"/>
      <c r="IF201" s="9"/>
      <c r="IG201" s="9"/>
      <c r="IH201" s="9"/>
      <c r="II201" s="9"/>
      <c r="IJ201" s="9"/>
    </row>
    <row r="202" spans="1:244" s="175" customFormat="1" x14ac:dyDescent="0.25">
      <c r="A202" s="102">
        <v>4.5999999999999996</v>
      </c>
      <c r="B202" s="9" t="s">
        <v>841</v>
      </c>
      <c r="C202" s="9" t="s">
        <v>842</v>
      </c>
      <c r="D202" s="8">
        <v>1949</v>
      </c>
      <c r="E202" s="11" t="s">
        <v>768</v>
      </c>
      <c r="F202" s="12" t="s">
        <v>843</v>
      </c>
      <c r="G202" s="8">
        <v>221002</v>
      </c>
      <c r="H202" s="10" t="s">
        <v>0</v>
      </c>
      <c r="I202" s="8"/>
      <c r="J202" s="73"/>
      <c r="K202" s="73">
        <v>536</v>
      </c>
      <c r="L202" s="9" t="s">
        <v>157</v>
      </c>
      <c r="M202" s="154">
        <v>109602</v>
      </c>
      <c r="N202" s="11" t="s">
        <v>90</v>
      </c>
      <c r="O202" s="10" t="s">
        <v>844</v>
      </c>
      <c r="P202" s="247" t="s">
        <v>89</v>
      </c>
      <c r="Q202" s="273"/>
      <c r="R202" s="8" t="s">
        <v>38</v>
      </c>
      <c r="S202" s="9"/>
      <c r="T202" s="9"/>
      <c r="U202" s="7">
        <v>173</v>
      </c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9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9"/>
      <c r="FZ202" s="9"/>
      <c r="GA202" s="9"/>
      <c r="GB202" s="9"/>
      <c r="GC202" s="9"/>
      <c r="GD202" s="9"/>
      <c r="GE202" s="9"/>
      <c r="GF202" s="9"/>
      <c r="GG202" s="9"/>
      <c r="GH202" s="9"/>
      <c r="GI202" s="9"/>
      <c r="GJ202" s="9"/>
      <c r="GK202" s="9"/>
      <c r="GL202" s="9"/>
      <c r="GM202" s="9"/>
      <c r="GN202" s="9"/>
      <c r="GO202" s="9"/>
      <c r="GP202" s="9"/>
      <c r="GQ202" s="9"/>
      <c r="GR202" s="9"/>
      <c r="GS202" s="9"/>
      <c r="GT202" s="9"/>
      <c r="GU202" s="9"/>
      <c r="GV202" s="9"/>
      <c r="GW202" s="9"/>
      <c r="GX202" s="9"/>
      <c r="GY202" s="9"/>
      <c r="GZ202" s="9"/>
      <c r="HA202" s="9"/>
      <c r="HB202" s="9"/>
      <c r="HC202" s="9"/>
      <c r="HD202" s="9"/>
      <c r="HE202" s="9"/>
      <c r="HF202" s="9"/>
      <c r="HG202" s="9"/>
      <c r="HH202" s="9"/>
      <c r="HI202" s="9"/>
      <c r="HJ202" s="9"/>
      <c r="HK202" s="9"/>
      <c r="HL202" s="9"/>
      <c r="HM202" s="9"/>
      <c r="HN202" s="9"/>
      <c r="HO202" s="9"/>
      <c r="HP202" s="9"/>
      <c r="HQ202" s="9"/>
      <c r="HR202" s="9"/>
      <c r="HS202" s="9"/>
      <c r="HT202" s="9"/>
      <c r="HU202" s="9"/>
      <c r="HV202" s="9"/>
      <c r="HW202" s="9"/>
      <c r="HX202" s="9"/>
      <c r="HY202" s="9"/>
      <c r="HZ202" s="9"/>
      <c r="IA202" s="9"/>
      <c r="IB202" s="9"/>
      <c r="IC202" s="9"/>
      <c r="ID202" s="9"/>
      <c r="IE202" s="9"/>
      <c r="IF202" s="9"/>
      <c r="IG202" s="9"/>
      <c r="IH202" s="9"/>
      <c r="II202" s="9"/>
      <c r="IJ202" s="9"/>
    </row>
    <row r="203" spans="1:244" s="175" customFormat="1" x14ac:dyDescent="0.25">
      <c r="A203" s="153" t="s">
        <v>803</v>
      </c>
      <c r="B203" s="247" t="s">
        <v>223</v>
      </c>
      <c r="C203" s="247" t="s">
        <v>224</v>
      </c>
      <c r="D203" s="256">
        <v>2009</v>
      </c>
      <c r="E203" s="247" t="s">
        <v>823</v>
      </c>
      <c r="F203" s="153" t="s">
        <v>96</v>
      </c>
      <c r="G203" s="147">
        <v>220919</v>
      </c>
      <c r="H203" s="256"/>
      <c r="I203" s="153"/>
      <c r="J203" s="147"/>
      <c r="K203" s="286"/>
      <c r="L203" s="286" t="s">
        <v>156</v>
      </c>
      <c r="M203" s="200">
        <v>109661</v>
      </c>
      <c r="N203" s="286" t="s">
        <v>244</v>
      </c>
      <c r="O203" s="10" t="s">
        <v>222</v>
      </c>
      <c r="P203" s="11" t="s">
        <v>89</v>
      </c>
      <c r="Q203" s="247"/>
      <c r="R203" s="147" t="s">
        <v>38</v>
      </c>
      <c r="S203" s="286"/>
      <c r="T203" s="286"/>
      <c r="U203" s="7">
        <v>174</v>
      </c>
      <c r="V203" s="9"/>
      <c r="W203" s="286"/>
      <c r="X203" s="286"/>
      <c r="Y203" s="286"/>
      <c r="Z203" s="286"/>
      <c r="AA203" s="286"/>
      <c r="AB203" s="286"/>
      <c r="AC203" s="286"/>
      <c r="AD203" s="286"/>
      <c r="AE203" s="286"/>
      <c r="AF203" s="286"/>
      <c r="AG203" s="286"/>
      <c r="AH203" s="286"/>
      <c r="AI203" s="286"/>
      <c r="AJ203" s="286"/>
      <c r="AK203" s="286"/>
      <c r="AL203" s="286"/>
      <c r="AM203" s="286"/>
      <c r="AN203" s="286"/>
      <c r="AO203" s="286"/>
      <c r="AP203" s="286"/>
      <c r="AQ203" s="286"/>
      <c r="AR203" s="286"/>
      <c r="AS203" s="286"/>
      <c r="AT203" s="286"/>
      <c r="AU203" s="286"/>
      <c r="AV203" s="286"/>
      <c r="AW203" s="286"/>
      <c r="AX203" s="286"/>
      <c r="AY203" s="286"/>
      <c r="AZ203" s="286"/>
      <c r="BA203" s="286"/>
      <c r="BB203" s="286"/>
      <c r="BC203" s="286"/>
      <c r="BD203" s="286"/>
      <c r="BE203" s="286"/>
      <c r="BF203" s="286"/>
      <c r="BG203" s="286"/>
      <c r="BH203" s="286"/>
      <c r="BI203" s="286"/>
      <c r="BJ203" s="286"/>
      <c r="BK203" s="286"/>
      <c r="BL203" s="286"/>
      <c r="BM203" s="286"/>
      <c r="BN203" s="286"/>
      <c r="BO203" s="286"/>
      <c r="BP203" s="286"/>
      <c r="BQ203" s="286"/>
      <c r="BR203" s="286"/>
      <c r="BS203" s="286"/>
      <c r="BT203" s="286"/>
      <c r="BU203" s="286"/>
      <c r="BV203" s="286"/>
      <c r="BW203" s="286"/>
      <c r="BX203" s="286"/>
      <c r="BY203" s="286"/>
      <c r="BZ203" s="286"/>
      <c r="CA203" s="286"/>
      <c r="CB203" s="286"/>
      <c r="CC203" s="286"/>
      <c r="CD203" s="286"/>
      <c r="CE203" s="286"/>
      <c r="CF203" s="286"/>
      <c r="CG203" s="286"/>
      <c r="CH203" s="286"/>
      <c r="CI203" s="286"/>
      <c r="CJ203" s="286"/>
      <c r="CK203" s="286"/>
      <c r="CL203" s="286"/>
      <c r="CM203" s="286"/>
      <c r="CN203" s="286"/>
      <c r="CO203" s="286"/>
      <c r="CP203" s="286"/>
      <c r="CQ203" s="286"/>
      <c r="CR203" s="286"/>
      <c r="CS203" s="286"/>
      <c r="CT203" s="286"/>
      <c r="CU203" s="286"/>
      <c r="CV203" s="286"/>
      <c r="CW203" s="286"/>
      <c r="CX203" s="286"/>
      <c r="CY203" s="286"/>
      <c r="CZ203" s="286"/>
      <c r="DA203" s="286"/>
      <c r="DB203" s="286"/>
      <c r="DC203" s="286"/>
      <c r="DD203" s="286"/>
      <c r="DE203" s="286"/>
      <c r="DF203" s="286"/>
      <c r="DG203" s="286"/>
      <c r="DH203" s="286"/>
      <c r="DI203" s="286"/>
      <c r="DJ203" s="286"/>
      <c r="DK203" s="286"/>
      <c r="DL203" s="286"/>
      <c r="DM203" s="286"/>
      <c r="DN203" s="286"/>
      <c r="DO203" s="286"/>
      <c r="DP203" s="286"/>
      <c r="DQ203" s="286"/>
      <c r="DR203" s="286"/>
      <c r="DS203" s="286"/>
      <c r="DT203" s="286"/>
      <c r="DU203" s="286"/>
      <c r="DV203" s="286"/>
      <c r="DW203" s="286"/>
      <c r="DX203" s="286"/>
      <c r="DY203" s="286"/>
      <c r="DZ203" s="286"/>
      <c r="EA203" s="286"/>
      <c r="EB203" s="286"/>
      <c r="EC203" s="286"/>
      <c r="ED203" s="286"/>
      <c r="EE203" s="286"/>
      <c r="EF203" s="286"/>
      <c r="EG203" s="286"/>
      <c r="EH203" s="286"/>
      <c r="EI203" s="286"/>
      <c r="EJ203" s="286"/>
      <c r="EK203" s="286"/>
      <c r="EL203" s="286"/>
      <c r="EM203" s="286"/>
      <c r="EN203" s="286"/>
      <c r="EO203" s="286"/>
      <c r="EP203" s="286"/>
      <c r="EQ203" s="286"/>
      <c r="ER203" s="286"/>
      <c r="ES203" s="286"/>
      <c r="ET203" s="286"/>
      <c r="EU203" s="286"/>
      <c r="EV203" s="286"/>
      <c r="EW203" s="286"/>
      <c r="EX203" s="286"/>
      <c r="EY203" s="286"/>
      <c r="EZ203" s="286"/>
      <c r="FA203" s="286"/>
      <c r="FB203" s="286"/>
      <c r="FC203" s="286"/>
      <c r="FD203" s="286"/>
      <c r="FE203" s="286"/>
      <c r="FF203" s="286"/>
      <c r="FG203" s="286"/>
      <c r="FH203" s="286"/>
      <c r="FI203" s="286"/>
      <c r="FJ203" s="286"/>
      <c r="FK203" s="286"/>
      <c r="FL203" s="286"/>
      <c r="FM203" s="286"/>
      <c r="FN203" s="286"/>
      <c r="FO203" s="286"/>
      <c r="FP203" s="286"/>
      <c r="FQ203" s="286"/>
      <c r="FR203" s="286"/>
      <c r="FS203" s="286"/>
      <c r="FT203" s="286"/>
      <c r="FU203" s="286"/>
      <c r="FV203" s="286"/>
      <c r="FW203" s="286"/>
      <c r="FX203" s="286"/>
      <c r="FY203" s="286"/>
      <c r="FZ203" s="286"/>
      <c r="GA203" s="286"/>
      <c r="GB203" s="286"/>
      <c r="GC203" s="286"/>
      <c r="GD203" s="286"/>
      <c r="GE203" s="286"/>
      <c r="GF203" s="286"/>
      <c r="GG203" s="286"/>
      <c r="GH203" s="286"/>
      <c r="GI203" s="286"/>
      <c r="GJ203" s="286"/>
      <c r="GK203" s="286"/>
      <c r="GL203" s="286"/>
      <c r="GM203" s="286"/>
      <c r="GN203" s="286"/>
      <c r="GO203" s="286"/>
      <c r="GP203" s="286"/>
      <c r="GQ203" s="286"/>
      <c r="GR203" s="286"/>
      <c r="GS203" s="286"/>
      <c r="GT203" s="286"/>
      <c r="GU203" s="286"/>
      <c r="GV203" s="286"/>
      <c r="GW203" s="286"/>
      <c r="GX203" s="286"/>
      <c r="GY203" s="286"/>
      <c r="GZ203" s="286"/>
      <c r="HA203" s="286"/>
      <c r="HB203" s="286"/>
      <c r="HC203" s="286"/>
      <c r="HD203" s="286"/>
      <c r="HE203" s="286"/>
      <c r="HF203" s="286"/>
      <c r="HG203" s="286"/>
      <c r="HH203" s="286"/>
      <c r="HI203" s="286"/>
      <c r="HJ203" s="286"/>
      <c r="HK203" s="286"/>
      <c r="HL203" s="286"/>
      <c r="HM203" s="286"/>
      <c r="HN203" s="286"/>
      <c r="HO203" s="286"/>
      <c r="HP203" s="286"/>
      <c r="HQ203" s="286"/>
      <c r="HR203" s="286"/>
      <c r="HS203" s="286"/>
      <c r="HT203" s="286"/>
      <c r="HU203" s="286"/>
      <c r="HV203" s="286"/>
      <c r="HW203" s="286"/>
      <c r="HX203" s="286"/>
      <c r="HY203" s="286"/>
      <c r="HZ203" s="286"/>
      <c r="IA203" s="286"/>
      <c r="IB203" s="286"/>
      <c r="IC203" s="286"/>
      <c r="ID203" s="286"/>
      <c r="IE203" s="286"/>
      <c r="IF203" s="286"/>
      <c r="IG203" s="286"/>
      <c r="IH203" s="286"/>
      <c r="II203" s="286"/>
      <c r="IJ203" s="286"/>
    </row>
    <row r="204" spans="1:244" s="175" customFormat="1" ht="13.8" x14ac:dyDescent="0.25">
      <c r="A204" s="7">
        <v>15.52</v>
      </c>
      <c r="B204" s="9" t="s">
        <v>223</v>
      </c>
      <c r="C204" s="9" t="s">
        <v>224</v>
      </c>
      <c r="D204" s="8">
        <v>2009</v>
      </c>
      <c r="E204" s="6" t="s">
        <v>501</v>
      </c>
      <c r="F204" s="12" t="s">
        <v>96</v>
      </c>
      <c r="G204" s="10" t="s">
        <v>651</v>
      </c>
      <c r="H204" s="10" t="s">
        <v>635</v>
      </c>
      <c r="I204" s="145">
        <v>537</v>
      </c>
      <c r="J204" s="145">
        <v>64</v>
      </c>
      <c r="K204" s="8"/>
      <c r="L204" s="29" t="s">
        <v>156</v>
      </c>
      <c r="M204" s="115">
        <v>109661</v>
      </c>
      <c r="N204" s="29" t="s">
        <v>244</v>
      </c>
      <c r="O204" s="8" t="s">
        <v>222</v>
      </c>
      <c r="P204" s="29" t="s">
        <v>89</v>
      </c>
      <c r="Q204" s="274"/>
      <c r="R204" s="8" t="s">
        <v>38</v>
      </c>
      <c r="S204" s="29"/>
      <c r="T204" s="29"/>
      <c r="U204" s="7">
        <v>175</v>
      </c>
      <c r="V204" s="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  <c r="GJ204" s="29"/>
      <c r="GK204" s="29"/>
      <c r="GL204" s="29"/>
      <c r="GM204" s="29"/>
      <c r="GN204" s="29"/>
      <c r="GO204" s="29"/>
      <c r="GP204" s="29"/>
      <c r="GQ204" s="29"/>
      <c r="GR204" s="29"/>
      <c r="GS204" s="29"/>
      <c r="GT204" s="29"/>
      <c r="GU204" s="29"/>
      <c r="GV204" s="29"/>
      <c r="GW204" s="29"/>
      <c r="GX204" s="29"/>
      <c r="GY204" s="29"/>
      <c r="GZ204" s="29"/>
      <c r="HA204" s="29"/>
      <c r="HB204" s="29"/>
      <c r="HC204" s="29"/>
      <c r="HD204" s="29"/>
      <c r="HE204" s="29"/>
      <c r="HF204" s="29"/>
      <c r="HG204" s="29"/>
      <c r="HH204" s="29"/>
      <c r="HI204" s="29"/>
      <c r="HJ204" s="29"/>
      <c r="HK204" s="29"/>
      <c r="HL204" s="29"/>
      <c r="HM204" s="29"/>
      <c r="HN204" s="29"/>
      <c r="HO204" s="29"/>
      <c r="HP204" s="29"/>
      <c r="HQ204" s="29"/>
      <c r="HR204" s="29"/>
      <c r="HS204" s="29"/>
      <c r="HT204" s="29"/>
      <c r="HU204" s="29"/>
      <c r="HV204" s="29"/>
      <c r="HW204" s="29"/>
      <c r="HX204" s="29"/>
      <c r="HY204" s="29"/>
      <c r="HZ204" s="29"/>
      <c r="IA204" s="29"/>
      <c r="IB204" s="29"/>
      <c r="IC204" s="29"/>
      <c r="ID204" s="29"/>
      <c r="IE204" s="29"/>
      <c r="IF204" s="29"/>
      <c r="IG204" s="29"/>
      <c r="IH204" s="29"/>
      <c r="II204" s="29"/>
      <c r="IJ204" s="29"/>
    </row>
    <row r="205" spans="1:244" s="175" customFormat="1" x14ac:dyDescent="0.25">
      <c r="A205" s="7">
        <v>51.24</v>
      </c>
      <c r="B205" s="9" t="s">
        <v>223</v>
      </c>
      <c r="C205" s="9" t="s">
        <v>224</v>
      </c>
      <c r="D205" s="10" t="s">
        <v>527</v>
      </c>
      <c r="E205" s="11" t="s">
        <v>573</v>
      </c>
      <c r="F205" s="12" t="s">
        <v>96</v>
      </c>
      <c r="G205" s="10" t="s">
        <v>651</v>
      </c>
      <c r="H205" s="10"/>
      <c r="I205" s="73">
        <v>445</v>
      </c>
      <c r="J205" s="73"/>
      <c r="K205" s="10"/>
      <c r="L205" s="6" t="s">
        <v>156</v>
      </c>
      <c r="M205" s="115">
        <v>109661</v>
      </c>
      <c r="N205" s="11" t="s">
        <v>244</v>
      </c>
      <c r="O205" s="73" t="s">
        <v>222</v>
      </c>
      <c r="P205" s="11" t="s">
        <v>89</v>
      </c>
      <c r="Q205" s="194"/>
      <c r="R205" s="8" t="s">
        <v>38</v>
      </c>
      <c r="S205" s="9"/>
      <c r="T205" s="9"/>
      <c r="U205" s="7">
        <v>176</v>
      </c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9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9"/>
      <c r="FZ205" s="9"/>
      <c r="GA205" s="9"/>
      <c r="GB205" s="9"/>
      <c r="GC205" s="9"/>
      <c r="GD205" s="9"/>
      <c r="GE205" s="9"/>
      <c r="GF205" s="9"/>
      <c r="GG205" s="9"/>
      <c r="GH205" s="9"/>
      <c r="GI205" s="9"/>
      <c r="GJ205" s="9"/>
      <c r="GK205" s="9"/>
      <c r="GL205" s="9"/>
      <c r="GM205" s="9"/>
      <c r="GN205" s="9"/>
      <c r="GO205" s="9"/>
      <c r="GP205" s="9"/>
      <c r="GQ205" s="9"/>
      <c r="GR205" s="9"/>
      <c r="GS205" s="9"/>
      <c r="GT205" s="9"/>
      <c r="GU205" s="9"/>
      <c r="GV205" s="9"/>
      <c r="GW205" s="9"/>
      <c r="GX205" s="9"/>
      <c r="GY205" s="9"/>
      <c r="GZ205" s="9"/>
      <c r="HA205" s="9"/>
      <c r="HB205" s="9"/>
      <c r="HC205" s="9"/>
      <c r="HD205" s="9"/>
      <c r="HE205" s="9"/>
      <c r="HF205" s="9"/>
      <c r="HG205" s="9"/>
      <c r="HH205" s="9"/>
      <c r="HI205" s="9"/>
      <c r="HJ205" s="9"/>
      <c r="HK205" s="9"/>
      <c r="HL205" s="9"/>
      <c r="HM205" s="9"/>
      <c r="HN205" s="9"/>
      <c r="HO205" s="9"/>
      <c r="HP205" s="9"/>
      <c r="HQ205" s="9"/>
      <c r="HR205" s="9"/>
      <c r="HS205" s="9"/>
      <c r="HT205" s="9"/>
      <c r="HU205" s="9"/>
      <c r="HV205" s="9"/>
      <c r="HW205" s="9"/>
      <c r="HX205" s="9"/>
      <c r="HY205" s="9"/>
      <c r="HZ205" s="9"/>
      <c r="IA205" s="9"/>
      <c r="IB205" s="9"/>
      <c r="IC205" s="9"/>
      <c r="ID205" s="9"/>
      <c r="IE205" s="9"/>
      <c r="IF205" s="9"/>
      <c r="IG205" s="9"/>
      <c r="IH205" s="9"/>
      <c r="II205" s="9"/>
      <c r="IJ205" s="9"/>
    </row>
    <row r="206" spans="1:244" s="175" customFormat="1" x14ac:dyDescent="0.25">
      <c r="A206" s="7">
        <v>9.57</v>
      </c>
      <c r="B206" s="9" t="s">
        <v>223</v>
      </c>
      <c r="C206" s="9" t="s">
        <v>224</v>
      </c>
      <c r="D206" s="8">
        <v>2009</v>
      </c>
      <c r="E206" s="6" t="s">
        <v>148</v>
      </c>
      <c r="F206" s="7" t="s">
        <v>96</v>
      </c>
      <c r="G206" s="8">
        <v>220613</v>
      </c>
      <c r="H206" s="10" t="s">
        <v>554</v>
      </c>
      <c r="I206" s="145">
        <v>576</v>
      </c>
      <c r="J206" s="145">
        <v>99</v>
      </c>
      <c r="K206" s="145"/>
      <c r="L206" s="6" t="s">
        <v>156</v>
      </c>
      <c r="M206" s="115">
        <v>109661</v>
      </c>
      <c r="N206" s="6" t="s">
        <v>244</v>
      </c>
      <c r="O206" s="8" t="s">
        <v>222</v>
      </c>
      <c r="P206" s="6" t="s">
        <v>89</v>
      </c>
      <c r="Q206" s="272"/>
      <c r="R206" s="8" t="s">
        <v>38</v>
      </c>
      <c r="S206" s="6"/>
      <c r="T206" s="6"/>
      <c r="U206" s="7">
        <v>177</v>
      </c>
      <c r="V206" s="9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  <c r="CE206" s="6"/>
      <c r="CF206" s="6"/>
      <c r="CG206" s="6"/>
      <c r="CH206" s="6"/>
      <c r="CI206" s="6"/>
      <c r="CJ206" s="6"/>
      <c r="CK206" s="6"/>
      <c r="CL206" s="6"/>
      <c r="CM206" s="6"/>
      <c r="CN206" s="6"/>
      <c r="CO206" s="6"/>
      <c r="CP206" s="6"/>
      <c r="CQ206" s="6"/>
      <c r="CR206" s="6"/>
      <c r="CS206" s="6"/>
      <c r="CT206" s="6"/>
      <c r="CU206" s="6"/>
      <c r="CV206" s="6"/>
      <c r="CW206" s="6"/>
      <c r="CX206" s="6"/>
      <c r="CY206" s="6"/>
      <c r="CZ206" s="6"/>
      <c r="DA206" s="6"/>
      <c r="DB206" s="6"/>
      <c r="DC206" s="6"/>
      <c r="DD206" s="6"/>
      <c r="DE206" s="6"/>
      <c r="DF206" s="6"/>
      <c r="DG206" s="6"/>
      <c r="DH206" s="6"/>
      <c r="DI206" s="6"/>
      <c r="DJ206" s="6"/>
      <c r="DK206" s="6"/>
      <c r="DL206" s="6"/>
      <c r="DM206" s="6"/>
      <c r="DN206" s="6"/>
      <c r="DO206" s="6"/>
      <c r="DP206" s="6"/>
      <c r="DQ206" s="6"/>
      <c r="DR206" s="6"/>
      <c r="DS206" s="6"/>
      <c r="DT206" s="6"/>
      <c r="DU206" s="6"/>
      <c r="DV206" s="6"/>
      <c r="DW206" s="6"/>
      <c r="DX206" s="6"/>
      <c r="DY206" s="6"/>
      <c r="DZ206" s="6"/>
      <c r="EA206" s="6"/>
      <c r="EB206" s="6"/>
      <c r="EC206" s="6"/>
      <c r="ED206" s="6"/>
      <c r="EE206" s="6"/>
      <c r="EF206" s="6"/>
      <c r="EG206" s="6"/>
      <c r="EH206" s="6"/>
      <c r="EI206" s="6"/>
      <c r="EJ206" s="6"/>
      <c r="EK206" s="6"/>
      <c r="EL206" s="6"/>
      <c r="EM206" s="6"/>
      <c r="EN206" s="6"/>
      <c r="EO206" s="6"/>
      <c r="EP206" s="6"/>
      <c r="EQ206" s="6"/>
      <c r="ER206" s="6"/>
      <c r="ES206" s="6"/>
      <c r="ET206" s="6"/>
      <c r="EU206" s="6"/>
      <c r="EV206" s="6"/>
      <c r="EW206" s="6"/>
      <c r="EX206" s="6"/>
      <c r="EY206" s="6"/>
      <c r="EZ206" s="6"/>
      <c r="FA206" s="6"/>
      <c r="FB206" s="6"/>
      <c r="FC206" s="6"/>
      <c r="FD206" s="6"/>
      <c r="FE206" s="6"/>
      <c r="FF206" s="6"/>
      <c r="FG206" s="6"/>
      <c r="FH206" s="6"/>
      <c r="FI206" s="6"/>
      <c r="FJ206" s="6"/>
      <c r="FK206" s="6"/>
      <c r="FL206" s="6"/>
      <c r="FM206" s="6"/>
      <c r="FN206" s="6"/>
      <c r="FO206" s="6"/>
      <c r="FP206" s="6"/>
      <c r="FQ206" s="6"/>
      <c r="FR206" s="6"/>
      <c r="FS206" s="6"/>
      <c r="FT206" s="6"/>
      <c r="FU206" s="6"/>
      <c r="FV206" s="6"/>
      <c r="FW206" s="6"/>
      <c r="FX206" s="6"/>
      <c r="FY206" s="6"/>
      <c r="FZ206" s="6"/>
      <c r="GA206" s="6"/>
      <c r="GB206" s="6"/>
      <c r="GC206" s="6"/>
      <c r="GD206" s="6"/>
      <c r="GE206" s="6"/>
      <c r="GF206" s="6"/>
      <c r="GG206" s="6"/>
      <c r="GH206" s="6"/>
      <c r="GI206" s="6"/>
      <c r="GJ206" s="6"/>
      <c r="GK206" s="6"/>
      <c r="GL206" s="6"/>
      <c r="GM206" s="6"/>
      <c r="GN206" s="6"/>
      <c r="GO206" s="6"/>
      <c r="GP206" s="6"/>
      <c r="GQ206" s="6"/>
      <c r="GR206" s="6"/>
      <c r="GS206" s="6"/>
      <c r="GT206" s="6"/>
      <c r="GU206" s="6"/>
      <c r="GV206" s="6"/>
      <c r="GW206" s="6"/>
      <c r="GX206" s="6"/>
      <c r="GY206" s="6"/>
      <c r="GZ206" s="6"/>
      <c r="HA206" s="6"/>
      <c r="HB206" s="6"/>
      <c r="HC206" s="6"/>
      <c r="HD206" s="6"/>
      <c r="HE206" s="6"/>
      <c r="HF206" s="6"/>
      <c r="HG206" s="6"/>
      <c r="HH206" s="6"/>
      <c r="HI206" s="6"/>
      <c r="HJ206" s="6"/>
      <c r="HK206" s="6"/>
      <c r="HL206" s="6"/>
      <c r="HM206" s="6"/>
      <c r="HN206" s="6"/>
      <c r="HO206" s="6"/>
      <c r="HP206" s="6"/>
      <c r="HQ206" s="6"/>
      <c r="HR206" s="6"/>
      <c r="HS206" s="6"/>
      <c r="HT206" s="6"/>
      <c r="HU206" s="6"/>
      <c r="HV206" s="6"/>
      <c r="HW206" s="6"/>
      <c r="HX206" s="6"/>
      <c r="HY206" s="6"/>
      <c r="HZ206" s="6"/>
      <c r="IA206" s="6"/>
      <c r="IB206" s="6"/>
      <c r="IC206" s="6"/>
      <c r="ID206" s="6"/>
      <c r="IE206" s="6"/>
      <c r="IF206" s="6"/>
      <c r="IG206" s="6"/>
      <c r="IH206" s="6"/>
      <c r="II206" s="6"/>
      <c r="IJ206" s="6"/>
    </row>
    <row r="207" spans="1:244" ht="11.4" customHeight="1" x14ac:dyDescent="0.25">
      <c r="A207" s="7">
        <v>32.229999999999997</v>
      </c>
      <c r="B207" s="9" t="s">
        <v>223</v>
      </c>
      <c r="C207" s="9" t="s">
        <v>224</v>
      </c>
      <c r="D207" s="8">
        <v>2009</v>
      </c>
      <c r="E207" s="174" t="s">
        <v>836</v>
      </c>
      <c r="F207" s="7" t="s">
        <v>96</v>
      </c>
      <c r="G207" s="8">
        <v>220425</v>
      </c>
      <c r="H207" s="8"/>
      <c r="I207" s="8">
        <v>76</v>
      </c>
      <c r="J207" s="8"/>
      <c r="K207" s="8"/>
      <c r="L207" s="6" t="s">
        <v>156</v>
      </c>
      <c r="M207" s="115">
        <v>109661</v>
      </c>
      <c r="N207" s="6" t="s">
        <v>267</v>
      </c>
      <c r="O207" s="8" t="s">
        <v>222</v>
      </c>
      <c r="P207" s="11" t="s">
        <v>89</v>
      </c>
      <c r="Q207" s="272"/>
      <c r="R207" s="8" t="s">
        <v>38</v>
      </c>
      <c r="S207" s="6"/>
      <c r="T207" s="6"/>
      <c r="U207" s="7">
        <v>178</v>
      </c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  <c r="CE207" s="6"/>
      <c r="CF207" s="6"/>
      <c r="CG207" s="6"/>
      <c r="CH207" s="6"/>
      <c r="CI207" s="6"/>
      <c r="CJ207" s="6"/>
      <c r="CK207" s="6"/>
      <c r="CL207" s="6"/>
      <c r="CM207" s="6"/>
      <c r="CN207" s="6"/>
      <c r="CO207" s="6"/>
      <c r="CP207" s="6"/>
      <c r="CQ207" s="6"/>
      <c r="CR207" s="6"/>
      <c r="CS207" s="6"/>
      <c r="CT207" s="6"/>
      <c r="CU207" s="6"/>
      <c r="CV207" s="6"/>
      <c r="CW207" s="6"/>
      <c r="CX207" s="6"/>
      <c r="CY207" s="6"/>
      <c r="CZ207" s="6"/>
      <c r="DA207" s="6"/>
      <c r="DB207" s="6"/>
      <c r="DC207" s="6"/>
      <c r="DD207" s="6"/>
      <c r="DE207" s="6"/>
      <c r="DF207" s="6"/>
      <c r="DG207" s="6"/>
      <c r="DH207" s="6"/>
      <c r="DI207" s="6"/>
      <c r="DJ207" s="6"/>
      <c r="DK207" s="6"/>
      <c r="DL207" s="6"/>
      <c r="DM207" s="6"/>
      <c r="DN207" s="6"/>
      <c r="DO207" s="6"/>
      <c r="DP207" s="6"/>
      <c r="DQ207" s="6"/>
      <c r="DR207" s="6"/>
      <c r="DS207" s="6"/>
      <c r="DT207" s="6"/>
      <c r="DU207" s="6"/>
      <c r="DV207" s="6"/>
      <c r="DW207" s="6"/>
      <c r="DX207" s="6"/>
      <c r="DY207" s="6"/>
      <c r="DZ207" s="6"/>
      <c r="EA207" s="6"/>
      <c r="EB207" s="6"/>
      <c r="EC207" s="6"/>
      <c r="ED207" s="6"/>
      <c r="EE207" s="6"/>
      <c r="EF207" s="6"/>
      <c r="EG207" s="6"/>
      <c r="EH207" s="6"/>
      <c r="EI207" s="6"/>
      <c r="EJ207" s="6"/>
      <c r="EK207" s="6"/>
      <c r="EL207" s="6"/>
      <c r="EM207" s="6"/>
      <c r="EN207" s="6"/>
      <c r="EO207" s="6"/>
      <c r="EP207" s="6"/>
      <c r="EQ207" s="6"/>
      <c r="ER207" s="6"/>
      <c r="ES207" s="6"/>
      <c r="ET207" s="6"/>
      <c r="EU207" s="6"/>
      <c r="EV207" s="6"/>
      <c r="EW207" s="6"/>
      <c r="EX207" s="6"/>
      <c r="EY207" s="6"/>
      <c r="EZ207" s="6"/>
      <c r="FA207" s="6"/>
      <c r="FB207" s="6"/>
      <c r="FC207" s="6"/>
      <c r="FD207" s="6"/>
      <c r="FE207" s="6"/>
      <c r="FF207" s="6"/>
      <c r="FG207" s="6"/>
      <c r="FH207" s="6"/>
      <c r="FI207" s="6"/>
      <c r="FJ207" s="6"/>
      <c r="FK207" s="6"/>
      <c r="FL207" s="6"/>
      <c r="FM207" s="6"/>
      <c r="FN207" s="6"/>
      <c r="FO207" s="6"/>
      <c r="FP207" s="6"/>
      <c r="FQ207" s="6"/>
      <c r="FR207" s="6"/>
      <c r="FS207" s="6"/>
      <c r="FT207" s="6"/>
      <c r="FU207" s="6"/>
      <c r="FV207" s="6"/>
      <c r="FW207" s="6"/>
      <c r="FX207" s="6"/>
      <c r="FY207" s="6"/>
      <c r="FZ207" s="6"/>
      <c r="GA207" s="6"/>
      <c r="GB207" s="6"/>
      <c r="GC207" s="6"/>
      <c r="GD207" s="6"/>
      <c r="GE207" s="6"/>
      <c r="GF207" s="6"/>
      <c r="GG207" s="6"/>
      <c r="GH207" s="6"/>
      <c r="GI207" s="6"/>
      <c r="GJ207" s="6"/>
      <c r="GK207" s="6"/>
      <c r="GL207" s="6"/>
      <c r="GM207" s="6"/>
      <c r="GN207" s="6"/>
      <c r="GO207" s="6"/>
      <c r="GP207" s="6"/>
      <c r="GQ207" s="6"/>
      <c r="GR207" s="6"/>
      <c r="GS207" s="6"/>
      <c r="GT207" s="6"/>
      <c r="GU207" s="6"/>
      <c r="GV207" s="6"/>
      <c r="GW207" s="6"/>
      <c r="GX207" s="6"/>
      <c r="GY207" s="6"/>
      <c r="GZ207" s="6"/>
      <c r="HA207" s="6"/>
      <c r="HB207" s="6"/>
      <c r="HC207" s="6"/>
      <c r="HD207" s="6"/>
      <c r="HE207" s="6"/>
      <c r="HF207" s="6"/>
      <c r="HG207" s="6"/>
      <c r="HH207" s="6"/>
      <c r="HI207" s="6"/>
      <c r="HJ207" s="6"/>
      <c r="HK207" s="6"/>
      <c r="HL207" s="6"/>
      <c r="HM207" s="6"/>
      <c r="HN207" s="6"/>
      <c r="HO207" s="6"/>
      <c r="HP207" s="6"/>
      <c r="HQ207" s="6"/>
      <c r="HR207" s="6"/>
      <c r="HS207" s="6"/>
      <c r="HT207" s="6"/>
      <c r="HU207" s="6"/>
      <c r="HV207" s="6"/>
      <c r="HW207" s="6"/>
      <c r="HX207" s="6"/>
      <c r="HY207" s="6"/>
      <c r="HZ207" s="6"/>
      <c r="IA207" s="6"/>
      <c r="IB207" s="6"/>
      <c r="IC207" s="6"/>
      <c r="ID207" s="6"/>
      <c r="IE207" s="6"/>
      <c r="IF207" s="6"/>
      <c r="IG207" s="6"/>
      <c r="IH207" s="6"/>
      <c r="II207" s="6"/>
      <c r="IJ207" s="6"/>
    </row>
    <row r="208" spans="1:244" s="175" customFormat="1" x14ac:dyDescent="0.25">
      <c r="A208" s="7">
        <v>0.85</v>
      </c>
      <c r="B208" s="9" t="s">
        <v>223</v>
      </c>
      <c r="C208" s="9" t="s">
        <v>224</v>
      </c>
      <c r="D208" s="8">
        <v>2009</v>
      </c>
      <c r="E208" s="152" t="s">
        <v>147</v>
      </c>
      <c r="F208" s="12" t="s">
        <v>235</v>
      </c>
      <c r="G208" s="8">
        <v>220117</v>
      </c>
      <c r="H208" s="10"/>
      <c r="I208" s="8">
        <v>626</v>
      </c>
      <c r="J208" s="73"/>
      <c r="K208" s="73"/>
      <c r="L208" s="9" t="s">
        <v>156</v>
      </c>
      <c r="M208" s="115">
        <v>109661</v>
      </c>
      <c r="N208" s="6" t="s">
        <v>90</v>
      </c>
      <c r="O208" s="10" t="s">
        <v>222</v>
      </c>
      <c r="P208" s="11" t="s">
        <v>89</v>
      </c>
      <c r="Q208" s="194"/>
      <c r="R208" s="8" t="s">
        <v>38</v>
      </c>
      <c r="S208" s="9"/>
      <c r="T208" s="9"/>
      <c r="U208" s="7">
        <v>179</v>
      </c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9"/>
      <c r="FZ208" s="9"/>
      <c r="GA208" s="9"/>
      <c r="GB208" s="9"/>
      <c r="GC208" s="9"/>
      <c r="GD208" s="9"/>
      <c r="GE208" s="9"/>
      <c r="GF208" s="9"/>
      <c r="GG208" s="9"/>
      <c r="GH208" s="9"/>
      <c r="GI208" s="9"/>
      <c r="GJ208" s="9"/>
      <c r="GK208" s="9"/>
      <c r="GL208" s="9"/>
      <c r="GM208" s="9"/>
      <c r="GN208" s="9"/>
      <c r="GO208" s="9"/>
      <c r="GP208" s="9"/>
      <c r="GQ208" s="9"/>
      <c r="GR208" s="9"/>
      <c r="GS208" s="9"/>
      <c r="GT208" s="9"/>
      <c r="GU208" s="9"/>
      <c r="GV208" s="9"/>
      <c r="GW208" s="9"/>
      <c r="GX208" s="9"/>
      <c r="GY208" s="9"/>
      <c r="GZ208" s="9"/>
      <c r="HA208" s="9"/>
      <c r="HB208" s="9"/>
      <c r="HC208" s="9"/>
      <c r="HD208" s="9"/>
      <c r="HE208" s="9"/>
      <c r="HF208" s="9"/>
      <c r="HG208" s="9"/>
      <c r="HH208" s="9"/>
      <c r="HI208" s="9"/>
      <c r="HJ208" s="9"/>
      <c r="HK208" s="9"/>
      <c r="HL208" s="9"/>
      <c r="HM208" s="9"/>
      <c r="HN208" s="9"/>
      <c r="HO208" s="9"/>
      <c r="HP208" s="9"/>
      <c r="HQ208" s="9"/>
      <c r="HR208" s="9"/>
      <c r="HS208" s="9"/>
      <c r="HT208" s="6"/>
      <c r="HU208" s="6"/>
      <c r="HV208" s="6"/>
      <c r="HW208" s="6"/>
      <c r="HX208" s="6"/>
      <c r="HY208" s="6"/>
      <c r="HZ208" s="6"/>
      <c r="IA208" s="6"/>
      <c r="IB208" s="6"/>
      <c r="IC208" s="6"/>
      <c r="ID208" s="6"/>
      <c r="IE208" s="6"/>
      <c r="IF208" s="6"/>
      <c r="IG208" s="6"/>
      <c r="IH208" s="6"/>
      <c r="II208" s="6"/>
      <c r="IJ208" s="6"/>
    </row>
    <row r="209" spans="1:244" s="175" customFormat="1" x14ac:dyDescent="0.25">
      <c r="A209" s="7">
        <v>1.36</v>
      </c>
      <c r="B209" s="9" t="s">
        <v>223</v>
      </c>
      <c r="C209" s="9" t="s">
        <v>224</v>
      </c>
      <c r="D209" s="8">
        <v>2009</v>
      </c>
      <c r="E209" s="6" t="s">
        <v>457</v>
      </c>
      <c r="F209" s="7" t="s">
        <v>729</v>
      </c>
      <c r="G209" s="8">
        <v>220904</v>
      </c>
      <c r="H209" s="8"/>
      <c r="I209" s="145">
        <v>825</v>
      </c>
      <c r="J209" s="8">
        <v>181</v>
      </c>
      <c r="K209" s="145"/>
      <c r="L209" s="6" t="s">
        <v>156</v>
      </c>
      <c r="M209" s="115">
        <v>109661</v>
      </c>
      <c r="N209" s="6" t="s">
        <v>90</v>
      </c>
      <c r="O209" s="8" t="s">
        <v>437</v>
      </c>
      <c r="P209" s="6" t="s">
        <v>89</v>
      </c>
      <c r="Q209" s="272"/>
      <c r="R209" s="8" t="s">
        <v>38</v>
      </c>
      <c r="S209" s="6"/>
      <c r="T209" s="6"/>
      <c r="U209" s="7">
        <v>180</v>
      </c>
      <c r="V209" s="9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  <c r="CE209" s="6"/>
      <c r="CF209" s="6"/>
      <c r="CG209" s="6"/>
      <c r="CH209" s="6"/>
      <c r="CI209" s="6"/>
      <c r="CJ209" s="6"/>
      <c r="CK209" s="6"/>
      <c r="CL209" s="6"/>
      <c r="CM209" s="6"/>
      <c r="CN209" s="6"/>
      <c r="CO209" s="6"/>
      <c r="CP209" s="6"/>
      <c r="CQ209" s="6"/>
      <c r="CR209" s="6"/>
      <c r="CS209" s="6"/>
      <c r="CT209" s="6"/>
      <c r="CU209" s="6"/>
      <c r="CV209" s="6"/>
      <c r="CW209" s="6"/>
      <c r="CX209" s="6"/>
      <c r="CY209" s="6"/>
      <c r="CZ209" s="6"/>
      <c r="DA209" s="6"/>
      <c r="DB209" s="6"/>
      <c r="DC209" s="6"/>
      <c r="DD209" s="6"/>
      <c r="DE209" s="6"/>
      <c r="DF209" s="6"/>
      <c r="DG209" s="6"/>
      <c r="DH209" s="6"/>
      <c r="DI209" s="6"/>
      <c r="DJ209" s="6"/>
      <c r="DK209" s="6"/>
      <c r="DL209" s="6"/>
      <c r="DM209" s="6"/>
      <c r="DN209" s="6"/>
      <c r="DO209" s="6"/>
      <c r="DP209" s="6"/>
      <c r="DQ209" s="6"/>
      <c r="DR209" s="6"/>
      <c r="DS209" s="6"/>
      <c r="DT209" s="6"/>
      <c r="DU209" s="6"/>
      <c r="DV209" s="6"/>
      <c r="DW209" s="6"/>
      <c r="DX209" s="6"/>
      <c r="DY209" s="6"/>
      <c r="DZ209" s="6"/>
      <c r="EA209" s="6"/>
      <c r="EB209" s="6"/>
      <c r="EC209" s="6"/>
      <c r="ED209" s="6"/>
      <c r="EE209" s="6"/>
      <c r="EF209" s="6"/>
      <c r="EG209" s="6"/>
      <c r="EH209" s="6"/>
      <c r="EI209" s="6"/>
      <c r="EJ209" s="6"/>
      <c r="EK209" s="6"/>
      <c r="EL209" s="6"/>
      <c r="EM209" s="6"/>
      <c r="EN209" s="6"/>
      <c r="EO209" s="6"/>
      <c r="EP209" s="6"/>
      <c r="EQ209" s="6"/>
      <c r="ER209" s="6"/>
      <c r="ES209" s="6"/>
      <c r="ET209" s="6"/>
      <c r="EU209" s="6"/>
      <c r="EV209" s="6"/>
      <c r="EW209" s="6"/>
      <c r="EX209" s="6"/>
      <c r="EY209" s="6"/>
      <c r="EZ209" s="6"/>
      <c r="FA209" s="6"/>
      <c r="FB209" s="6"/>
      <c r="FC209" s="6"/>
      <c r="FD209" s="6"/>
      <c r="FE209" s="6"/>
      <c r="FF209" s="6"/>
      <c r="FG209" s="6"/>
      <c r="FH209" s="6"/>
      <c r="FI209" s="6"/>
      <c r="FJ209" s="6"/>
      <c r="FK209" s="6"/>
      <c r="FL209" s="6"/>
      <c r="FM209" s="6"/>
      <c r="FN209" s="6"/>
      <c r="FO209" s="6"/>
      <c r="FP209" s="6"/>
      <c r="FQ209" s="6"/>
      <c r="FR209" s="6"/>
      <c r="FS209" s="6"/>
      <c r="FT209" s="6"/>
      <c r="FU209" s="6"/>
      <c r="FV209" s="6"/>
      <c r="FW209" s="6"/>
      <c r="FX209" s="6"/>
      <c r="FY209" s="6"/>
      <c r="FZ209" s="6"/>
      <c r="GA209" s="6"/>
      <c r="GB209" s="6"/>
      <c r="GC209" s="6"/>
      <c r="GD209" s="6"/>
      <c r="GE209" s="6"/>
      <c r="GF209" s="6"/>
      <c r="GG209" s="6"/>
      <c r="GH209" s="6"/>
      <c r="GI209" s="6"/>
      <c r="GJ209" s="6"/>
      <c r="GK209" s="6"/>
      <c r="GL209" s="6"/>
      <c r="GM209" s="6"/>
      <c r="GN209" s="6"/>
      <c r="GO209" s="6"/>
      <c r="GP209" s="6"/>
      <c r="GQ209" s="6"/>
      <c r="GR209" s="6"/>
      <c r="GS209" s="6"/>
      <c r="GT209" s="6"/>
      <c r="GU209" s="6"/>
      <c r="GV209" s="6"/>
      <c r="GW209" s="6"/>
      <c r="GX209" s="6"/>
      <c r="GY209" s="6"/>
      <c r="GZ209" s="6"/>
      <c r="HA209" s="6"/>
      <c r="HB209" s="6"/>
      <c r="HC209" s="6"/>
      <c r="HD209" s="6"/>
      <c r="HE209" s="6"/>
      <c r="HF209" s="6"/>
      <c r="HG209" s="6"/>
      <c r="HH209" s="6"/>
      <c r="HI209" s="6"/>
      <c r="HJ209" s="6"/>
      <c r="HK209" s="6"/>
      <c r="HL209" s="6"/>
      <c r="HM209" s="6"/>
      <c r="HN209" s="6"/>
      <c r="HO209" s="6"/>
      <c r="HP209" s="6"/>
      <c r="HQ209" s="6"/>
      <c r="HR209" s="6"/>
      <c r="HS209" s="6"/>
      <c r="HT209" s="9"/>
      <c r="HU209" s="9"/>
      <c r="HV209" s="9"/>
      <c r="HW209" s="9"/>
      <c r="HX209" s="9"/>
      <c r="HY209" s="9"/>
      <c r="HZ209" s="9"/>
      <c r="IA209" s="9"/>
      <c r="IB209" s="9"/>
      <c r="IC209" s="9"/>
      <c r="ID209" s="9"/>
      <c r="IE209" s="9"/>
      <c r="IF209" s="9"/>
      <c r="IG209" s="9"/>
      <c r="IH209" s="9"/>
      <c r="II209" s="9"/>
      <c r="IJ209" s="9"/>
    </row>
    <row r="210" spans="1:244" s="175" customFormat="1" x14ac:dyDescent="0.25">
      <c r="A210" s="7">
        <v>6.75</v>
      </c>
      <c r="B210" s="9" t="s">
        <v>223</v>
      </c>
      <c r="C210" s="9" t="s">
        <v>224</v>
      </c>
      <c r="D210" s="10" t="s">
        <v>527</v>
      </c>
      <c r="E210" s="11" t="s">
        <v>285</v>
      </c>
      <c r="F210" s="12" t="s">
        <v>96</v>
      </c>
      <c r="G210" s="8">
        <v>220905</v>
      </c>
      <c r="H210" s="10"/>
      <c r="I210" s="8">
        <v>352</v>
      </c>
      <c r="J210" s="73"/>
      <c r="K210" s="73"/>
      <c r="L210" s="9" t="s">
        <v>156</v>
      </c>
      <c r="M210" s="115">
        <v>109661</v>
      </c>
      <c r="N210" s="11" t="s">
        <v>267</v>
      </c>
      <c r="O210" s="10" t="s">
        <v>222</v>
      </c>
      <c r="P210" s="6" t="s">
        <v>89</v>
      </c>
      <c r="Q210" s="272"/>
      <c r="R210" s="8" t="s">
        <v>38</v>
      </c>
      <c r="S210" s="9"/>
      <c r="T210" s="9"/>
      <c r="U210" s="7">
        <v>181</v>
      </c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9"/>
      <c r="FZ210" s="9"/>
      <c r="GA210" s="9"/>
      <c r="GB210" s="9"/>
      <c r="GC210" s="9"/>
      <c r="GD210" s="9"/>
      <c r="GE210" s="9"/>
      <c r="GF210" s="9"/>
      <c r="GG210" s="9"/>
      <c r="GH210" s="9"/>
      <c r="GI210" s="9"/>
      <c r="GJ210" s="9"/>
      <c r="GK210" s="9"/>
      <c r="GL210" s="9"/>
      <c r="GM210" s="9"/>
      <c r="GN210" s="9"/>
      <c r="GO210" s="9"/>
      <c r="GP210" s="9"/>
      <c r="GQ210" s="9"/>
      <c r="GR210" s="9"/>
      <c r="GS210" s="9"/>
      <c r="GT210" s="9"/>
      <c r="GU210" s="9"/>
      <c r="GV210" s="9"/>
      <c r="GW210" s="9"/>
      <c r="GX210" s="9"/>
      <c r="GY210" s="9"/>
      <c r="GZ210" s="9"/>
      <c r="HA210" s="9"/>
      <c r="HB210" s="9"/>
      <c r="HC210" s="9"/>
      <c r="HD210" s="9"/>
      <c r="HE210" s="9"/>
      <c r="HF210" s="9"/>
      <c r="HG210" s="9"/>
      <c r="HH210" s="9"/>
      <c r="HI210" s="9"/>
      <c r="HJ210" s="9"/>
      <c r="HK210" s="9"/>
      <c r="HL210" s="9"/>
      <c r="HM210" s="9"/>
      <c r="HN210" s="9"/>
      <c r="HO210" s="9"/>
      <c r="HP210" s="9"/>
      <c r="HQ210" s="9"/>
      <c r="HR210" s="9"/>
      <c r="HS210" s="9"/>
      <c r="HT210" s="9"/>
      <c r="HU210" s="9"/>
      <c r="HV210" s="9"/>
      <c r="HW210" s="9"/>
      <c r="HX210" s="9"/>
      <c r="HY210" s="9"/>
      <c r="HZ210" s="9"/>
      <c r="IA210" s="9"/>
      <c r="IB210" s="9"/>
      <c r="IC210" s="9"/>
      <c r="ID210" s="9"/>
      <c r="IE210" s="9"/>
      <c r="IF210" s="9"/>
      <c r="IG210" s="9"/>
      <c r="IH210" s="9"/>
      <c r="II210" s="9"/>
      <c r="IJ210" s="9"/>
    </row>
    <row r="211" spans="1:244" s="175" customFormat="1" x14ac:dyDescent="0.25">
      <c r="A211" s="102">
        <v>3.95</v>
      </c>
      <c r="B211" s="9" t="s">
        <v>223</v>
      </c>
      <c r="C211" s="9" t="s">
        <v>224</v>
      </c>
      <c r="D211" s="8">
        <v>2009</v>
      </c>
      <c r="E211" s="152" t="s">
        <v>408</v>
      </c>
      <c r="F211" s="12" t="s">
        <v>96</v>
      </c>
      <c r="G211" s="10" t="s">
        <v>651</v>
      </c>
      <c r="H211" s="262" t="s">
        <v>551</v>
      </c>
      <c r="I211" s="8">
        <v>560</v>
      </c>
      <c r="J211" s="8"/>
      <c r="K211" s="8"/>
      <c r="L211" s="6" t="s">
        <v>156</v>
      </c>
      <c r="M211" s="115">
        <v>109661</v>
      </c>
      <c r="N211" s="11" t="s">
        <v>90</v>
      </c>
      <c r="O211" s="8" t="s">
        <v>222</v>
      </c>
      <c r="P211" s="6" t="s">
        <v>89</v>
      </c>
      <c r="Q211" s="272"/>
      <c r="R211" s="8" t="s">
        <v>38</v>
      </c>
      <c r="S211" s="6"/>
      <c r="T211" s="6"/>
      <c r="U211" s="7">
        <v>182</v>
      </c>
      <c r="V211" s="9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  <c r="CE211" s="6"/>
      <c r="CF211" s="6"/>
      <c r="CG211" s="6"/>
      <c r="CH211" s="6"/>
      <c r="CI211" s="6"/>
      <c r="CJ211" s="6"/>
      <c r="CK211" s="6"/>
      <c r="CL211" s="6"/>
      <c r="CM211" s="6"/>
      <c r="CN211" s="6"/>
      <c r="CO211" s="6"/>
      <c r="CP211" s="6"/>
      <c r="CQ211" s="6"/>
      <c r="CR211" s="6"/>
      <c r="CS211" s="6"/>
      <c r="CT211" s="6"/>
      <c r="CU211" s="6"/>
      <c r="CV211" s="6"/>
      <c r="CW211" s="6"/>
      <c r="CX211" s="6"/>
      <c r="CY211" s="6"/>
      <c r="CZ211" s="6"/>
      <c r="DA211" s="6"/>
      <c r="DB211" s="6"/>
      <c r="DC211" s="6"/>
      <c r="DD211" s="6"/>
      <c r="DE211" s="6"/>
      <c r="DF211" s="6"/>
      <c r="DG211" s="6"/>
      <c r="DH211" s="6"/>
      <c r="DI211" s="6"/>
      <c r="DJ211" s="6"/>
      <c r="DK211" s="6"/>
      <c r="DL211" s="6"/>
      <c r="DM211" s="6"/>
      <c r="DN211" s="6"/>
      <c r="DO211" s="6"/>
      <c r="DP211" s="6"/>
      <c r="DQ211" s="6"/>
      <c r="DR211" s="6"/>
      <c r="DS211" s="6"/>
      <c r="DT211" s="6"/>
      <c r="DU211" s="6"/>
      <c r="DV211" s="6"/>
      <c r="DW211" s="6"/>
      <c r="DX211" s="6"/>
      <c r="DY211" s="6"/>
      <c r="DZ211" s="6"/>
      <c r="EA211" s="6"/>
      <c r="EB211" s="6"/>
      <c r="EC211" s="6"/>
      <c r="ED211" s="6"/>
      <c r="EE211" s="6"/>
      <c r="EF211" s="6"/>
      <c r="EG211" s="6"/>
      <c r="EH211" s="6"/>
      <c r="EI211" s="6"/>
      <c r="EJ211" s="6"/>
      <c r="EK211" s="6"/>
      <c r="EL211" s="6"/>
      <c r="EM211" s="6"/>
      <c r="EN211" s="6"/>
      <c r="EO211" s="6"/>
      <c r="EP211" s="6"/>
      <c r="EQ211" s="6"/>
      <c r="ER211" s="6"/>
      <c r="ES211" s="6"/>
      <c r="ET211" s="6"/>
      <c r="EU211" s="6"/>
      <c r="EV211" s="6"/>
      <c r="EW211" s="6"/>
      <c r="EX211" s="6"/>
      <c r="EY211" s="6"/>
      <c r="EZ211" s="6"/>
      <c r="FA211" s="6"/>
      <c r="FB211" s="6"/>
      <c r="FC211" s="6"/>
      <c r="FD211" s="6"/>
      <c r="FE211" s="6"/>
      <c r="FF211" s="6"/>
      <c r="FG211" s="6"/>
      <c r="FH211" s="6"/>
      <c r="FI211" s="6"/>
      <c r="FJ211" s="6"/>
      <c r="FK211" s="6"/>
      <c r="FL211" s="6"/>
      <c r="FM211" s="6"/>
      <c r="FN211" s="6"/>
      <c r="FO211" s="6"/>
      <c r="FP211" s="6"/>
      <c r="FQ211" s="6"/>
      <c r="FR211" s="6"/>
      <c r="FS211" s="6"/>
      <c r="FT211" s="6"/>
      <c r="FU211" s="6"/>
      <c r="FV211" s="6"/>
      <c r="FW211" s="6"/>
      <c r="FX211" s="6"/>
      <c r="FY211" s="6"/>
      <c r="FZ211" s="6"/>
      <c r="GA211" s="6"/>
      <c r="GB211" s="6"/>
      <c r="GC211" s="6"/>
      <c r="GD211" s="6"/>
      <c r="GE211" s="6"/>
      <c r="GF211" s="6"/>
      <c r="GG211" s="6"/>
      <c r="GH211" s="6"/>
      <c r="GI211" s="6"/>
      <c r="GJ211" s="6"/>
      <c r="GK211" s="6"/>
      <c r="GL211" s="6"/>
      <c r="GM211" s="6"/>
      <c r="GN211" s="6"/>
      <c r="GO211" s="6"/>
      <c r="GP211" s="6"/>
      <c r="GQ211" s="6"/>
      <c r="GR211" s="6"/>
      <c r="GS211" s="6"/>
      <c r="GT211" s="6"/>
      <c r="GU211" s="6"/>
      <c r="GV211" s="6"/>
      <c r="GW211" s="6"/>
      <c r="GX211" s="6"/>
      <c r="GY211" s="6"/>
      <c r="GZ211" s="6"/>
      <c r="HA211" s="6"/>
      <c r="HB211" s="6"/>
      <c r="HC211" s="6"/>
      <c r="HD211" s="6"/>
      <c r="HE211" s="6"/>
      <c r="HF211" s="6"/>
      <c r="HG211" s="6"/>
      <c r="HH211" s="6"/>
      <c r="HI211" s="6"/>
      <c r="HJ211" s="6"/>
      <c r="HK211" s="6"/>
      <c r="HL211" s="6"/>
      <c r="HM211" s="6"/>
      <c r="HN211" s="6"/>
      <c r="HO211" s="6"/>
      <c r="HP211" s="6"/>
      <c r="HQ211" s="6"/>
      <c r="HR211" s="6"/>
      <c r="HS211" s="6"/>
      <c r="HT211" s="6"/>
      <c r="HU211" s="6"/>
      <c r="HV211" s="6"/>
      <c r="HW211" s="6"/>
      <c r="HX211" s="6"/>
      <c r="HY211" s="6"/>
      <c r="HZ211" s="6"/>
      <c r="IA211" s="6"/>
      <c r="IB211" s="6"/>
      <c r="IC211" s="6"/>
      <c r="ID211" s="6"/>
      <c r="IE211" s="6"/>
      <c r="IF211" s="6"/>
      <c r="IG211" s="6"/>
      <c r="IH211" s="6"/>
      <c r="II211" s="6"/>
      <c r="IJ211" s="6"/>
    </row>
    <row r="212" spans="1:244" s="175" customFormat="1" x14ac:dyDescent="0.25">
      <c r="A212" s="7">
        <v>1.89</v>
      </c>
      <c r="B212" s="9" t="s">
        <v>223</v>
      </c>
      <c r="C212" s="9" t="s">
        <v>224</v>
      </c>
      <c r="D212" s="8">
        <v>2009</v>
      </c>
      <c r="E212" s="152" t="s">
        <v>49</v>
      </c>
      <c r="F212" s="12" t="s">
        <v>235</v>
      </c>
      <c r="G212" s="8">
        <v>220117</v>
      </c>
      <c r="H212" s="10"/>
      <c r="I212" s="8">
        <v>645</v>
      </c>
      <c r="J212" s="73"/>
      <c r="K212" s="73"/>
      <c r="L212" s="9" t="s">
        <v>156</v>
      </c>
      <c r="M212" s="115">
        <v>109661</v>
      </c>
      <c r="N212" s="6" t="s">
        <v>90</v>
      </c>
      <c r="O212" s="10" t="s">
        <v>222</v>
      </c>
      <c r="P212" s="11" t="s">
        <v>89</v>
      </c>
      <c r="Q212" s="194"/>
      <c r="R212" s="8" t="s">
        <v>38</v>
      </c>
      <c r="S212" s="9"/>
      <c r="T212" s="9"/>
      <c r="U212" s="7">
        <v>183</v>
      </c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9"/>
      <c r="FZ212" s="9"/>
      <c r="GA212" s="9"/>
      <c r="GB212" s="9"/>
      <c r="GC212" s="9"/>
      <c r="GD212" s="9"/>
      <c r="GE212" s="9"/>
      <c r="GF212" s="9"/>
      <c r="GG212" s="9"/>
      <c r="GH212" s="9"/>
      <c r="GI212" s="9"/>
      <c r="GJ212" s="9"/>
      <c r="GK212" s="9"/>
      <c r="GL212" s="9"/>
      <c r="GM212" s="9"/>
      <c r="GN212" s="9"/>
      <c r="GO212" s="9"/>
      <c r="GP212" s="9"/>
      <c r="GQ212" s="9"/>
      <c r="GR212" s="9"/>
      <c r="GS212" s="9"/>
      <c r="GT212" s="9"/>
      <c r="GU212" s="9"/>
      <c r="GV212" s="9"/>
      <c r="GW212" s="9"/>
      <c r="GX212" s="9"/>
      <c r="GY212" s="9"/>
      <c r="GZ212" s="9"/>
      <c r="HA212" s="9"/>
      <c r="HB212" s="9"/>
      <c r="HC212" s="9"/>
      <c r="HD212" s="9"/>
      <c r="HE212" s="9"/>
      <c r="HF212" s="9"/>
      <c r="HG212" s="9"/>
      <c r="HH212" s="9"/>
      <c r="HI212" s="9"/>
      <c r="HJ212" s="9"/>
      <c r="HK212" s="9"/>
      <c r="HL212" s="9"/>
      <c r="HM212" s="9"/>
      <c r="HN212" s="9"/>
      <c r="HO212" s="9"/>
      <c r="HP212" s="9"/>
      <c r="HQ212" s="9"/>
      <c r="HR212" s="9"/>
      <c r="HS212" s="9"/>
      <c r="HT212" s="6"/>
      <c r="HU212" s="6"/>
      <c r="HV212" s="6"/>
      <c r="HW212" s="6"/>
      <c r="HX212" s="6"/>
      <c r="HY212" s="6"/>
      <c r="HZ212" s="6"/>
      <c r="IA212" s="6"/>
      <c r="IB212" s="6"/>
      <c r="IC212" s="6"/>
      <c r="ID212" s="6"/>
      <c r="IE212" s="6"/>
      <c r="IF212" s="6"/>
      <c r="IG212" s="6"/>
      <c r="IH212" s="6"/>
      <c r="II212" s="6"/>
      <c r="IJ212" s="6"/>
    </row>
    <row r="213" spans="1:244" s="175" customFormat="1" x14ac:dyDescent="0.25">
      <c r="A213" s="7">
        <v>17.75</v>
      </c>
      <c r="B213" s="9" t="s">
        <v>223</v>
      </c>
      <c r="C213" s="9" t="s">
        <v>224</v>
      </c>
      <c r="D213" s="8">
        <v>2009</v>
      </c>
      <c r="E213" s="6" t="s">
        <v>745</v>
      </c>
      <c r="F213" s="7" t="s">
        <v>96</v>
      </c>
      <c r="G213" s="8">
        <v>220904</v>
      </c>
      <c r="H213" s="8"/>
      <c r="I213" s="8">
        <v>90</v>
      </c>
      <c r="J213" s="8"/>
      <c r="K213" s="8"/>
      <c r="L213" s="6" t="s">
        <v>156</v>
      </c>
      <c r="M213" s="115">
        <v>109661</v>
      </c>
      <c r="N213" s="6" t="s">
        <v>267</v>
      </c>
      <c r="O213" s="8" t="s">
        <v>222</v>
      </c>
      <c r="P213" s="11" t="s">
        <v>89</v>
      </c>
      <c r="Q213" s="272"/>
      <c r="R213" s="8" t="s">
        <v>38</v>
      </c>
      <c r="S213" s="6"/>
      <c r="T213" s="6"/>
      <c r="U213" s="7">
        <v>184</v>
      </c>
      <c r="V213" s="9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  <c r="CE213" s="6"/>
      <c r="CF213" s="6"/>
      <c r="CG213" s="6"/>
      <c r="CH213" s="6"/>
      <c r="CI213" s="6"/>
      <c r="CJ213" s="6"/>
      <c r="CK213" s="6"/>
      <c r="CL213" s="6"/>
      <c r="CM213" s="6"/>
      <c r="CN213" s="6"/>
      <c r="CO213" s="6"/>
      <c r="CP213" s="6"/>
      <c r="CQ213" s="6"/>
      <c r="CR213" s="6"/>
      <c r="CS213" s="6"/>
      <c r="CT213" s="6"/>
      <c r="CU213" s="6"/>
      <c r="CV213" s="6"/>
      <c r="CW213" s="6"/>
      <c r="CX213" s="6"/>
      <c r="CY213" s="6"/>
      <c r="CZ213" s="6"/>
      <c r="DA213" s="6"/>
      <c r="DB213" s="6"/>
      <c r="DC213" s="6"/>
      <c r="DD213" s="6"/>
      <c r="DE213" s="6"/>
      <c r="DF213" s="6"/>
      <c r="DG213" s="6"/>
      <c r="DH213" s="6"/>
      <c r="DI213" s="6"/>
      <c r="DJ213" s="6"/>
      <c r="DK213" s="6"/>
      <c r="DL213" s="6"/>
      <c r="DM213" s="6"/>
      <c r="DN213" s="6"/>
      <c r="DO213" s="6"/>
      <c r="DP213" s="6"/>
      <c r="DQ213" s="6"/>
      <c r="DR213" s="6"/>
      <c r="DS213" s="6"/>
      <c r="DT213" s="6"/>
      <c r="DU213" s="6"/>
      <c r="DV213" s="6"/>
      <c r="DW213" s="6"/>
      <c r="DX213" s="6"/>
      <c r="DY213" s="6"/>
      <c r="DZ213" s="6"/>
      <c r="EA213" s="6"/>
      <c r="EB213" s="6"/>
      <c r="EC213" s="6"/>
      <c r="ED213" s="6"/>
      <c r="EE213" s="6"/>
      <c r="EF213" s="6"/>
      <c r="EG213" s="6"/>
      <c r="EH213" s="6"/>
      <c r="EI213" s="6"/>
      <c r="EJ213" s="6"/>
      <c r="EK213" s="6"/>
      <c r="EL213" s="6"/>
      <c r="EM213" s="6"/>
      <c r="EN213" s="6"/>
      <c r="EO213" s="6"/>
      <c r="EP213" s="6"/>
      <c r="EQ213" s="6"/>
      <c r="ER213" s="6"/>
      <c r="ES213" s="6"/>
      <c r="ET213" s="6"/>
      <c r="EU213" s="6"/>
      <c r="EV213" s="6"/>
      <c r="EW213" s="6"/>
      <c r="EX213" s="6"/>
      <c r="EY213" s="6"/>
      <c r="EZ213" s="6"/>
      <c r="FA213" s="6"/>
      <c r="FB213" s="6"/>
      <c r="FC213" s="6"/>
      <c r="FD213" s="6"/>
      <c r="FE213" s="6"/>
      <c r="FF213" s="6"/>
      <c r="FG213" s="6"/>
      <c r="FH213" s="6"/>
      <c r="FI213" s="6"/>
      <c r="FJ213" s="6"/>
      <c r="FK213" s="6"/>
      <c r="FL213" s="6"/>
      <c r="FM213" s="6"/>
      <c r="FN213" s="6"/>
      <c r="FO213" s="6"/>
      <c r="FP213" s="6"/>
      <c r="FQ213" s="6"/>
      <c r="FR213" s="6"/>
      <c r="FS213" s="6"/>
      <c r="FT213" s="6"/>
      <c r="FU213" s="6"/>
      <c r="FV213" s="6"/>
      <c r="FW213" s="6"/>
      <c r="FX213" s="6"/>
      <c r="FY213" s="6"/>
      <c r="FZ213" s="6"/>
      <c r="GA213" s="6"/>
      <c r="GB213" s="6"/>
      <c r="GC213" s="6"/>
      <c r="GD213" s="6"/>
      <c r="GE213" s="6"/>
      <c r="GF213" s="6"/>
      <c r="GG213" s="6"/>
      <c r="GH213" s="6"/>
      <c r="GI213" s="6"/>
      <c r="GJ213" s="6"/>
      <c r="GK213" s="6"/>
      <c r="GL213" s="6"/>
      <c r="GM213" s="6"/>
      <c r="GN213" s="6"/>
      <c r="GO213" s="6"/>
      <c r="GP213" s="6"/>
      <c r="GQ213" s="6"/>
      <c r="GR213" s="6"/>
      <c r="GS213" s="6"/>
      <c r="GT213" s="6"/>
      <c r="GU213" s="6"/>
      <c r="GV213" s="6"/>
      <c r="GW213" s="6"/>
      <c r="GX213" s="6"/>
      <c r="GY213" s="6"/>
      <c r="GZ213" s="6"/>
      <c r="HA213" s="6"/>
      <c r="HB213" s="6"/>
      <c r="HC213" s="6"/>
      <c r="HD213" s="6"/>
      <c r="HE213" s="6"/>
      <c r="HF213" s="6"/>
      <c r="HG213" s="6"/>
      <c r="HH213" s="6"/>
      <c r="HI213" s="6"/>
      <c r="HJ213" s="6"/>
      <c r="HK213" s="6"/>
      <c r="HL213" s="6"/>
      <c r="HM213" s="6"/>
      <c r="HN213" s="6"/>
      <c r="HO213" s="6"/>
      <c r="HP213" s="6"/>
      <c r="HQ213" s="6"/>
      <c r="HR213" s="6"/>
      <c r="HS213" s="6"/>
      <c r="HT213" s="6"/>
      <c r="HU213" s="6"/>
      <c r="HV213" s="6"/>
      <c r="HW213" s="6"/>
      <c r="HX213" s="6"/>
      <c r="HY213" s="6"/>
      <c r="HZ213" s="6"/>
      <c r="IA213" s="6"/>
      <c r="IB213" s="6"/>
      <c r="IC213" s="6"/>
      <c r="ID213" s="6"/>
      <c r="IE213" s="6"/>
      <c r="IF213" s="6"/>
      <c r="IG213" s="6"/>
      <c r="IH213" s="6"/>
      <c r="II213" s="6"/>
      <c r="IJ213" s="6"/>
    </row>
    <row r="214" spans="1:244" s="175" customFormat="1" x14ac:dyDescent="0.25">
      <c r="A214" s="102" t="s">
        <v>452</v>
      </c>
      <c r="B214" s="103" t="s">
        <v>543</v>
      </c>
      <c r="C214" s="6" t="s">
        <v>54</v>
      </c>
      <c r="D214" s="214">
        <v>1978</v>
      </c>
      <c r="E214" s="6" t="s">
        <v>432</v>
      </c>
      <c r="F214" s="7" t="s">
        <v>96</v>
      </c>
      <c r="G214" s="8">
        <v>220523</v>
      </c>
      <c r="H214" s="8"/>
      <c r="I214" s="8"/>
      <c r="J214" s="8">
        <v>481</v>
      </c>
      <c r="K214" s="8">
        <v>607</v>
      </c>
      <c r="L214" s="6" t="s">
        <v>156</v>
      </c>
      <c r="M214" s="200">
        <v>100169</v>
      </c>
      <c r="N214" s="6" t="s">
        <v>244</v>
      </c>
      <c r="O214" s="8" t="s">
        <v>270</v>
      </c>
      <c r="P214" s="6" t="s">
        <v>89</v>
      </c>
      <c r="Q214" s="7"/>
      <c r="R214" s="8" t="s">
        <v>38</v>
      </c>
      <c r="S214" s="6"/>
      <c r="T214" s="6"/>
      <c r="U214" s="7">
        <v>185</v>
      </c>
      <c r="V214" s="9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  <c r="CE214" s="6"/>
      <c r="CF214" s="6"/>
      <c r="CG214" s="6"/>
      <c r="CH214" s="6"/>
      <c r="CI214" s="6"/>
      <c r="CJ214" s="6"/>
      <c r="CK214" s="6"/>
      <c r="CL214" s="6"/>
      <c r="CM214" s="6"/>
      <c r="CN214" s="6"/>
      <c r="CO214" s="6"/>
      <c r="CP214" s="6"/>
      <c r="CQ214" s="6"/>
      <c r="CR214" s="6"/>
      <c r="CS214" s="6"/>
      <c r="CT214" s="6"/>
      <c r="CU214" s="6"/>
      <c r="CV214" s="6"/>
      <c r="CW214" s="6"/>
      <c r="CX214" s="6"/>
      <c r="CY214" s="6"/>
      <c r="CZ214" s="6"/>
      <c r="DA214" s="6"/>
      <c r="DB214" s="6"/>
      <c r="DC214" s="6"/>
      <c r="DD214" s="6"/>
      <c r="DE214" s="6"/>
      <c r="DF214" s="6"/>
      <c r="DG214" s="6"/>
      <c r="DH214" s="6"/>
      <c r="DI214" s="6"/>
      <c r="DJ214" s="6"/>
      <c r="DK214" s="6"/>
      <c r="DL214" s="6"/>
      <c r="DM214" s="6"/>
      <c r="DN214" s="6"/>
      <c r="DO214" s="6"/>
      <c r="DP214" s="6"/>
      <c r="DQ214" s="6"/>
      <c r="DR214" s="6"/>
      <c r="DS214" s="6"/>
      <c r="DT214" s="6"/>
      <c r="DU214" s="6"/>
      <c r="DV214" s="6"/>
      <c r="DW214" s="6"/>
      <c r="DX214" s="6"/>
      <c r="DY214" s="6"/>
      <c r="DZ214" s="6"/>
      <c r="EA214" s="6"/>
      <c r="EB214" s="6"/>
      <c r="EC214" s="6"/>
      <c r="ED214" s="6"/>
      <c r="EE214" s="6"/>
      <c r="EF214" s="6"/>
      <c r="EG214" s="6"/>
      <c r="EH214" s="6"/>
      <c r="EI214" s="6"/>
      <c r="EJ214" s="6"/>
      <c r="EK214" s="6"/>
      <c r="EL214" s="6"/>
      <c r="EM214" s="6"/>
      <c r="EN214" s="6"/>
      <c r="EO214" s="6"/>
      <c r="EP214" s="6"/>
      <c r="EQ214" s="6"/>
      <c r="ER214" s="6"/>
      <c r="ES214" s="6"/>
      <c r="ET214" s="6"/>
      <c r="EU214" s="6"/>
      <c r="EV214" s="6"/>
      <c r="EW214" s="6"/>
      <c r="EX214" s="6"/>
      <c r="EY214" s="6"/>
      <c r="EZ214" s="6"/>
      <c r="FA214" s="6"/>
      <c r="FB214" s="6"/>
      <c r="FC214" s="6"/>
      <c r="FD214" s="6"/>
      <c r="FE214" s="6"/>
      <c r="FF214" s="6"/>
      <c r="FG214" s="6"/>
      <c r="FH214" s="6"/>
      <c r="FI214" s="6"/>
      <c r="FJ214" s="6"/>
      <c r="FK214" s="6"/>
      <c r="FL214" s="6"/>
      <c r="FM214" s="6"/>
      <c r="FN214" s="6"/>
      <c r="FO214" s="6"/>
      <c r="FP214" s="6"/>
      <c r="FQ214" s="6"/>
      <c r="FR214" s="6"/>
      <c r="FS214" s="6"/>
      <c r="FT214" s="6"/>
      <c r="FU214" s="6"/>
      <c r="FV214" s="6"/>
      <c r="FW214" s="6"/>
      <c r="FX214" s="6"/>
      <c r="FY214" s="6"/>
      <c r="FZ214" s="6"/>
      <c r="GA214" s="6"/>
      <c r="GB214" s="6"/>
      <c r="GC214" s="6"/>
      <c r="GD214" s="6"/>
      <c r="GE214" s="6"/>
      <c r="GF214" s="6"/>
      <c r="GG214" s="6"/>
      <c r="GH214" s="6"/>
      <c r="GI214" s="6"/>
      <c r="GJ214" s="6"/>
      <c r="GK214" s="6"/>
      <c r="GL214" s="6"/>
      <c r="GM214" s="6"/>
      <c r="GN214" s="6"/>
      <c r="GO214" s="6"/>
      <c r="GP214" s="6"/>
      <c r="GQ214" s="6"/>
      <c r="GR214" s="6"/>
      <c r="GS214" s="6"/>
      <c r="GT214" s="6"/>
      <c r="GU214" s="6"/>
      <c r="GV214" s="6"/>
      <c r="GW214" s="6"/>
      <c r="GX214" s="6"/>
      <c r="GY214" s="6"/>
      <c r="GZ214" s="6"/>
      <c r="HA214" s="6"/>
      <c r="HB214" s="6"/>
      <c r="HC214" s="6"/>
      <c r="HD214" s="6"/>
      <c r="HE214" s="6"/>
      <c r="HF214" s="6"/>
      <c r="HG214" s="6"/>
      <c r="HH214" s="6"/>
      <c r="HI214" s="6"/>
      <c r="HJ214" s="6"/>
      <c r="HK214" s="6"/>
      <c r="HL214" s="6"/>
      <c r="HM214" s="6"/>
      <c r="HN214" s="6"/>
      <c r="HO214" s="6"/>
      <c r="HP214" s="6"/>
      <c r="HQ214" s="6"/>
      <c r="HR214" s="6"/>
      <c r="HS214" s="6"/>
      <c r="HT214" s="144"/>
      <c r="HU214" s="144"/>
      <c r="HV214" s="144"/>
      <c r="HW214" s="144"/>
      <c r="HX214" s="144"/>
      <c r="HY214" s="144"/>
      <c r="HZ214" s="144"/>
      <c r="IA214" s="144"/>
      <c r="IB214" s="144"/>
      <c r="IC214" s="144"/>
      <c r="ID214" s="144"/>
      <c r="IE214" s="144"/>
      <c r="IF214" s="144"/>
      <c r="IG214" s="144"/>
      <c r="IH214" s="144"/>
      <c r="II214" s="144"/>
      <c r="IJ214" s="144"/>
    </row>
    <row r="215" spans="1:244" s="175" customFormat="1" x14ac:dyDescent="0.25">
      <c r="A215" s="102" t="s">
        <v>553</v>
      </c>
      <c r="B215" s="103" t="s">
        <v>543</v>
      </c>
      <c r="C215" s="6" t="s">
        <v>54</v>
      </c>
      <c r="D215" s="214">
        <v>1978</v>
      </c>
      <c r="E215" s="6" t="s">
        <v>417</v>
      </c>
      <c r="F215" s="7" t="s">
        <v>529</v>
      </c>
      <c r="G215" s="8">
        <v>220611</v>
      </c>
      <c r="H215" s="8"/>
      <c r="I215" s="8"/>
      <c r="J215" s="8">
        <v>343</v>
      </c>
      <c r="K215" s="8">
        <v>490</v>
      </c>
      <c r="L215" s="6" t="s">
        <v>156</v>
      </c>
      <c r="M215" s="200">
        <v>100169</v>
      </c>
      <c r="N215" s="6" t="s">
        <v>244</v>
      </c>
      <c r="O215" s="8" t="s">
        <v>270</v>
      </c>
      <c r="P215" s="6" t="s">
        <v>89</v>
      </c>
      <c r="Q215" s="7"/>
      <c r="R215" s="8" t="s">
        <v>38</v>
      </c>
      <c r="S215" s="6"/>
      <c r="T215" s="6"/>
      <c r="U215" s="7">
        <v>186</v>
      </c>
      <c r="V215" s="9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  <c r="CE215" s="6"/>
      <c r="CF215" s="6"/>
      <c r="CG215" s="6"/>
      <c r="CH215" s="6"/>
      <c r="CI215" s="6"/>
      <c r="CJ215" s="6"/>
      <c r="CK215" s="6"/>
      <c r="CL215" s="6"/>
      <c r="CM215" s="6"/>
      <c r="CN215" s="6"/>
      <c r="CO215" s="6"/>
      <c r="CP215" s="6"/>
      <c r="CQ215" s="6"/>
      <c r="CR215" s="6"/>
      <c r="CS215" s="6"/>
      <c r="CT215" s="6"/>
      <c r="CU215" s="6"/>
      <c r="CV215" s="6"/>
      <c r="CW215" s="6"/>
      <c r="CX215" s="6"/>
      <c r="CY215" s="6"/>
      <c r="CZ215" s="6"/>
      <c r="DA215" s="6"/>
      <c r="DB215" s="6"/>
      <c r="DC215" s="6"/>
      <c r="DD215" s="6"/>
      <c r="DE215" s="6"/>
      <c r="DF215" s="6"/>
      <c r="DG215" s="6"/>
      <c r="DH215" s="6"/>
      <c r="DI215" s="6"/>
      <c r="DJ215" s="6"/>
      <c r="DK215" s="6"/>
      <c r="DL215" s="6"/>
      <c r="DM215" s="6"/>
      <c r="DN215" s="6"/>
      <c r="DO215" s="6"/>
      <c r="DP215" s="6"/>
      <c r="DQ215" s="6"/>
      <c r="DR215" s="6"/>
      <c r="DS215" s="6"/>
      <c r="DT215" s="6"/>
      <c r="DU215" s="6"/>
      <c r="DV215" s="6"/>
      <c r="DW215" s="6"/>
      <c r="DX215" s="6"/>
      <c r="DY215" s="6"/>
      <c r="DZ215" s="6"/>
      <c r="EA215" s="6"/>
      <c r="EB215" s="6"/>
      <c r="EC215" s="6"/>
      <c r="ED215" s="6"/>
      <c r="EE215" s="6"/>
      <c r="EF215" s="6"/>
      <c r="EG215" s="6"/>
      <c r="EH215" s="6"/>
      <c r="EI215" s="6"/>
      <c r="EJ215" s="6"/>
      <c r="EK215" s="6"/>
      <c r="EL215" s="6"/>
      <c r="EM215" s="6"/>
      <c r="EN215" s="6"/>
      <c r="EO215" s="6"/>
      <c r="EP215" s="6"/>
      <c r="EQ215" s="6"/>
      <c r="ER215" s="6"/>
      <c r="ES215" s="6"/>
      <c r="ET215" s="6"/>
      <c r="EU215" s="6"/>
      <c r="EV215" s="6"/>
      <c r="EW215" s="6"/>
      <c r="EX215" s="6"/>
      <c r="EY215" s="6"/>
      <c r="EZ215" s="6"/>
      <c r="FA215" s="6"/>
      <c r="FB215" s="6"/>
      <c r="FC215" s="6"/>
      <c r="FD215" s="6"/>
      <c r="FE215" s="6"/>
      <c r="FF215" s="6"/>
      <c r="FG215" s="6"/>
      <c r="FH215" s="6"/>
      <c r="FI215" s="6"/>
      <c r="FJ215" s="6"/>
      <c r="FK215" s="6"/>
      <c r="FL215" s="6"/>
      <c r="FM215" s="6"/>
      <c r="FN215" s="6"/>
      <c r="FO215" s="6"/>
      <c r="FP215" s="6"/>
      <c r="FQ215" s="6"/>
      <c r="FR215" s="6"/>
      <c r="FS215" s="6"/>
      <c r="FT215" s="6"/>
      <c r="FU215" s="6"/>
      <c r="FV215" s="6"/>
      <c r="FW215" s="6"/>
      <c r="FX215" s="6"/>
      <c r="FY215" s="6"/>
      <c r="FZ215" s="6"/>
      <c r="GA215" s="6"/>
      <c r="GB215" s="6"/>
      <c r="GC215" s="6"/>
      <c r="GD215" s="6"/>
      <c r="GE215" s="6"/>
      <c r="GF215" s="6"/>
      <c r="GG215" s="6"/>
      <c r="GH215" s="6"/>
      <c r="GI215" s="6"/>
      <c r="GJ215" s="6"/>
      <c r="GK215" s="6"/>
      <c r="GL215" s="6"/>
      <c r="GM215" s="6"/>
      <c r="GN215" s="6"/>
      <c r="GO215" s="6"/>
      <c r="GP215" s="6"/>
      <c r="GQ215" s="6"/>
      <c r="GR215" s="6"/>
      <c r="GS215" s="6"/>
      <c r="GT215" s="6"/>
      <c r="GU215" s="6"/>
      <c r="GV215" s="6"/>
      <c r="GW215" s="6"/>
      <c r="GX215" s="6"/>
      <c r="GY215" s="6"/>
      <c r="GZ215" s="6"/>
      <c r="HA215" s="6"/>
      <c r="HB215" s="6"/>
      <c r="HC215" s="6"/>
      <c r="HD215" s="6"/>
      <c r="HE215" s="6"/>
      <c r="HF215" s="6"/>
      <c r="HG215" s="6"/>
      <c r="HH215" s="6"/>
      <c r="HI215" s="6"/>
      <c r="HJ215" s="6"/>
      <c r="HK215" s="6"/>
      <c r="HL215" s="6"/>
      <c r="HM215" s="6"/>
      <c r="HN215" s="6"/>
      <c r="HO215" s="6"/>
      <c r="HP215" s="6"/>
      <c r="HQ215" s="6"/>
      <c r="HR215" s="6"/>
      <c r="HS215" s="6"/>
      <c r="HT215" s="144"/>
      <c r="HU215" s="144"/>
      <c r="HV215" s="144"/>
      <c r="HW215" s="144"/>
      <c r="HX215" s="144"/>
      <c r="HY215" s="144"/>
      <c r="HZ215" s="144"/>
      <c r="IA215" s="144"/>
      <c r="IB215" s="144"/>
      <c r="IC215" s="144"/>
      <c r="ID215" s="144"/>
      <c r="IE215" s="144"/>
      <c r="IF215" s="144"/>
      <c r="IG215" s="144"/>
      <c r="IH215" s="144"/>
      <c r="II215" s="144"/>
      <c r="IJ215" s="144"/>
    </row>
    <row r="216" spans="1:244" s="175" customFormat="1" x14ac:dyDescent="0.25">
      <c r="A216" s="56" t="s">
        <v>514</v>
      </c>
      <c r="B216" s="103" t="s">
        <v>524</v>
      </c>
      <c r="C216" s="6" t="s">
        <v>520</v>
      </c>
      <c r="D216" s="214">
        <v>2010</v>
      </c>
      <c r="E216" s="247" t="s">
        <v>420</v>
      </c>
      <c r="F216" s="153" t="s">
        <v>96</v>
      </c>
      <c r="G216" s="145">
        <v>220602</v>
      </c>
      <c r="H216" s="214"/>
      <c r="I216" s="157">
        <v>0</v>
      </c>
      <c r="J216" s="157">
        <v>106</v>
      </c>
      <c r="K216" s="157"/>
      <c r="L216" s="6" t="s">
        <v>156</v>
      </c>
      <c r="M216" s="50" t="s">
        <v>250</v>
      </c>
      <c r="N216" s="6" t="s">
        <v>244</v>
      </c>
      <c r="O216" s="157" t="s">
        <v>248</v>
      </c>
      <c r="P216" s="103" t="s">
        <v>89</v>
      </c>
      <c r="Q216" s="56" t="s">
        <v>540</v>
      </c>
      <c r="R216" s="8" t="s">
        <v>38</v>
      </c>
      <c r="S216" s="6"/>
      <c r="T216" s="6"/>
      <c r="U216" s="7">
        <v>187</v>
      </c>
      <c r="V216" s="9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  <c r="CE216" s="6"/>
      <c r="CF216" s="6"/>
      <c r="CG216" s="6"/>
      <c r="CH216" s="6"/>
      <c r="CI216" s="6"/>
      <c r="CJ216" s="6"/>
      <c r="CK216" s="6"/>
      <c r="CL216" s="6"/>
      <c r="CM216" s="6"/>
      <c r="CN216" s="6"/>
      <c r="CO216" s="6"/>
      <c r="CP216" s="6"/>
      <c r="CQ216" s="6"/>
      <c r="CR216" s="6"/>
      <c r="CS216" s="6"/>
      <c r="CT216" s="6"/>
      <c r="CU216" s="6"/>
      <c r="CV216" s="6"/>
      <c r="CW216" s="6"/>
      <c r="CX216" s="6"/>
      <c r="CY216" s="6"/>
      <c r="CZ216" s="6"/>
      <c r="DA216" s="6"/>
      <c r="DB216" s="6"/>
      <c r="DC216" s="6"/>
      <c r="DD216" s="6"/>
      <c r="DE216" s="6"/>
      <c r="DF216" s="6"/>
      <c r="DG216" s="6"/>
      <c r="DH216" s="6"/>
      <c r="DI216" s="6"/>
      <c r="DJ216" s="6"/>
      <c r="DK216" s="6"/>
      <c r="DL216" s="6"/>
      <c r="DM216" s="6"/>
      <c r="DN216" s="6"/>
      <c r="DO216" s="6"/>
      <c r="DP216" s="6"/>
      <c r="DQ216" s="6"/>
      <c r="DR216" s="6"/>
      <c r="DS216" s="6"/>
      <c r="DT216" s="6"/>
      <c r="DU216" s="6"/>
      <c r="DV216" s="6"/>
      <c r="DW216" s="6"/>
      <c r="DX216" s="6"/>
      <c r="DY216" s="6"/>
      <c r="DZ216" s="6"/>
      <c r="EA216" s="6"/>
      <c r="EB216" s="6"/>
      <c r="EC216" s="6"/>
      <c r="ED216" s="6"/>
      <c r="EE216" s="6"/>
      <c r="EF216" s="6"/>
      <c r="EG216" s="6"/>
      <c r="EH216" s="6"/>
      <c r="EI216" s="6"/>
      <c r="EJ216" s="6"/>
      <c r="EK216" s="6"/>
      <c r="EL216" s="6"/>
      <c r="EM216" s="6"/>
      <c r="EN216" s="6"/>
      <c r="EO216" s="6"/>
      <c r="EP216" s="6"/>
      <c r="EQ216" s="6"/>
      <c r="ER216" s="6"/>
      <c r="ES216" s="6"/>
      <c r="ET216" s="6"/>
      <c r="EU216" s="6"/>
      <c r="EV216" s="6"/>
      <c r="EW216" s="6"/>
      <c r="EX216" s="6"/>
      <c r="EY216" s="6"/>
      <c r="EZ216" s="6"/>
      <c r="FA216" s="6"/>
      <c r="FB216" s="6"/>
      <c r="FC216" s="6"/>
      <c r="FD216" s="6"/>
      <c r="FE216" s="6"/>
      <c r="FF216" s="6"/>
      <c r="FG216" s="6"/>
      <c r="FH216" s="6"/>
      <c r="FI216" s="6"/>
      <c r="FJ216" s="6"/>
      <c r="FK216" s="6"/>
      <c r="FL216" s="6"/>
      <c r="FM216" s="6"/>
      <c r="FN216" s="6"/>
      <c r="FO216" s="6"/>
      <c r="FP216" s="6"/>
      <c r="FQ216" s="6"/>
      <c r="FR216" s="6"/>
      <c r="FS216" s="6"/>
      <c r="FT216" s="6"/>
      <c r="FU216" s="6"/>
      <c r="FV216" s="6"/>
      <c r="FW216" s="6"/>
      <c r="FX216" s="6"/>
      <c r="FY216" s="6"/>
      <c r="FZ216" s="6"/>
      <c r="GA216" s="6"/>
      <c r="GB216" s="6"/>
      <c r="GC216" s="6"/>
      <c r="GD216" s="6"/>
      <c r="GE216" s="6"/>
      <c r="GF216" s="6"/>
      <c r="GG216" s="6"/>
      <c r="GH216" s="6"/>
      <c r="GI216" s="6"/>
      <c r="GJ216" s="6"/>
      <c r="GK216" s="6"/>
      <c r="GL216" s="6"/>
      <c r="GM216" s="6"/>
      <c r="GN216" s="6"/>
      <c r="GO216" s="6"/>
      <c r="GP216" s="6"/>
      <c r="GQ216" s="6"/>
      <c r="GR216" s="6"/>
      <c r="GS216" s="6"/>
      <c r="GT216" s="6"/>
      <c r="GU216" s="6"/>
      <c r="GV216" s="6"/>
      <c r="GW216" s="6"/>
      <c r="GX216" s="6"/>
      <c r="GY216" s="6"/>
      <c r="GZ216" s="6"/>
      <c r="HA216" s="6"/>
      <c r="HB216" s="6"/>
      <c r="HC216" s="6"/>
      <c r="HD216" s="6"/>
      <c r="HE216" s="6"/>
      <c r="HF216" s="6"/>
      <c r="HG216" s="6"/>
      <c r="HH216" s="6"/>
      <c r="HI216" s="6"/>
      <c r="HJ216" s="6"/>
      <c r="HK216" s="6"/>
      <c r="HL216" s="6"/>
      <c r="HM216" s="6"/>
      <c r="HN216" s="6"/>
      <c r="HO216" s="6"/>
      <c r="HP216" s="6"/>
      <c r="HQ216" s="6"/>
      <c r="HR216" s="6"/>
      <c r="HS216" s="6"/>
      <c r="HT216" s="6"/>
      <c r="HU216" s="6"/>
      <c r="HV216" s="6"/>
      <c r="HW216" s="6"/>
      <c r="HX216" s="6"/>
      <c r="HY216" s="6"/>
      <c r="HZ216" s="6"/>
      <c r="IA216" s="6"/>
      <c r="IB216" s="6"/>
      <c r="IC216" s="6"/>
      <c r="ID216" s="6"/>
      <c r="IE216" s="6"/>
      <c r="IF216" s="6"/>
      <c r="IG216" s="6"/>
      <c r="IH216" s="6"/>
      <c r="II216" s="6"/>
      <c r="IJ216" s="6"/>
    </row>
    <row r="217" spans="1:244" x14ac:dyDescent="0.25">
      <c r="A217" s="9" t="s">
        <v>640</v>
      </c>
      <c r="B217" s="9" t="s">
        <v>447</v>
      </c>
      <c r="C217" s="9" t="s">
        <v>85</v>
      </c>
      <c r="D217" s="10" t="s">
        <v>637</v>
      </c>
      <c r="E217" s="11" t="s">
        <v>420</v>
      </c>
      <c r="F217" s="12" t="s">
        <v>96</v>
      </c>
      <c r="G217" s="8">
        <v>220822</v>
      </c>
      <c r="J217" s="73">
        <v>284</v>
      </c>
      <c r="K217" s="8">
        <v>533</v>
      </c>
      <c r="L217" s="6" t="s">
        <v>156</v>
      </c>
      <c r="M217" s="213">
        <v>139808</v>
      </c>
      <c r="N217" s="11" t="s">
        <v>244</v>
      </c>
      <c r="O217" s="73" t="s">
        <v>337</v>
      </c>
      <c r="P217" s="11" t="s">
        <v>89</v>
      </c>
      <c r="Q217" s="9"/>
      <c r="R217" s="10" t="s">
        <v>38</v>
      </c>
      <c r="U217" s="7">
        <v>188</v>
      </c>
    </row>
    <row r="218" spans="1:244" s="175" customFormat="1" x14ac:dyDescent="0.25">
      <c r="A218" s="102" t="s">
        <v>589</v>
      </c>
      <c r="B218" s="9" t="s">
        <v>447</v>
      </c>
      <c r="C218" s="9" t="s">
        <v>85</v>
      </c>
      <c r="D218" s="8">
        <v>1969</v>
      </c>
      <c r="E218" s="152" t="s">
        <v>417</v>
      </c>
      <c r="F218" s="7" t="s">
        <v>587</v>
      </c>
      <c r="G218" s="8">
        <v>229706</v>
      </c>
      <c r="H218" s="8"/>
      <c r="I218" s="8"/>
      <c r="J218" s="8">
        <v>308</v>
      </c>
      <c r="K218" s="8">
        <v>606</v>
      </c>
      <c r="L218" s="6" t="s">
        <v>156</v>
      </c>
      <c r="M218" s="213">
        <v>139808</v>
      </c>
      <c r="N218" s="6" t="s">
        <v>244</v>
      </c>
      <c r="O218" s="8" t="s">
        <v>169</v>
      </c>
      <c r="P218" s="6" t="s">
        <v>89</v>
      </c>
      <c r="Q218" s="7"/>
      <c r="R218" s="8" t="s">
        <v>38</v>
      </c>
      <c r="S218" s="6"/>
      <c r="T218" s="6"/>
      <c r="U218" s="7">
        <v>189</v>
      </c>
      <c r="V218" s="9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144"/>
      <c r="HU218" s="144"/>
      <c r="HV218" s="144"/>
      <c r="HW218" s="144"/>
      <c r="HX218" s="144"/>
      <c r="HY218" s="144"/>
      <c r="HZ218" s="144"/>
      <c r="IA218" s="144"/>
      <c r="IB218" s="144"/>
      <c r="IC218" s="144"/>
      <c r="ID218" s="144"/>
      <c r="IE218" s="144"/>
      <c r="IF218" s="144"/>
      <c r="IG218" s="144"/>
      <c r="IH218" s="144"/>
      <c r="II218" s="144"/>
      <c r="IJ218" s="144"/>
    </row>
    <row r="219" spans="1:244" s="175" customFormat="1" x14ac:dyDescent="0.25">
      <c r="A219" s="7">
        <v>13.22</v>
      </c>
      <c r="B219" s="9" t="s">
        <v>447</v>
      </c>
      <c r="C219" s="9" t="s">
        <v>85</v>
      </c>
      <c r="D219" s="10" t="s">
        <v>637</v>
      </c>
      <c r="E219" s="11" t="s">
        <v>752</v>
      </c>
      <c r="F219" s="12" t="s">
        <v>96</v>
      </c>
      <c r="G219" s="8">
        <v>220905</v>
      </c>
      <c r="H219" s="10"/>
      <c r="I219" s="10"/>
      <c r="J219" s="73"/>
      <c r="K219" s="73">
        <v>111</v>
      </c>
      <c r="L219" s="9" t="s">
        <v>156</v>
      </c>
      <c r="M219" s="213">
        <v>139808</v>
      </c>
      <c r="N219" s="11" t="s">
        <v>267</v>
      </c>
      <c r="O219" s="10" t="s">
        <v>337</v>
      </c>
      <c r="P219" s="6" t="s">
        <v>89</v>
      </c>
      <c r="Q219" s="7"/>
      <c r="R219" s="8" t="s">
        <v>38</v>
      </c>
      <c r="S219" s="9"/>
      <c r="T219" s="9"/>
      <c r="U219" s="7">
        <v>190</v>
      </c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9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9"/>
      <c r="FZ219" s="9"/>
      <c r="GA219" s="9"/>
      <c r="GB219" s="9"/>
      <c r="GC219" s="9"/>
      <c r="GD219" s="9"/>
      <c r="GE219" s="9"/>
      <c r="GF219" s="9"/>
      <c r="GG219" s="9"/>
      <c r="GH219" s="9"/>
      <c r="GI219" s="9"/>
      <c r="GJ219" s="9"/>
      <c r="GK219" s="9"/>
      <c r="GL219" s="9"/>
      <c r="GM219" s="9"/>
      <c r="GN219" s="9"/>
      <c r="GO219" s="9"/>
      <c r="GP219" s="9"/>
      <c r="GQ219" s="9"/>
      <c r="GR219" s="9"/>
      <c r="GS219" s="9"/>
      <c r="GT219" s="9"/>
      <c r="GU219" s="9"/>
      <c r="GV219" s="9"/>
      <c r="GW219" s="9"/>
      <c r="GX219" s="9"/>
      <c r="GY219" s="9"/>
      <c r="GZ219" s="9"/>
      <c r="HA219" s="9"/>
      <c r="HB219" s="9"/>
      <c r="HC219" s="9"/>
      <c r="HD219" s="9"/>
      <c r="HE219" s="9"/>
      <c r="HF219" s="9"/>
      <c r="HG219" s="9"/>
      <c r="HH219" s="9"/>
      <c r="HI219" s="9"/>
      <c r="HJ219" s="9"/>
      <c r="HK219" s="9"/>
      <c r="HL219" s="9"/>
      <c r="HM219" s="9"/>
      <c r="HN219" s="9"/>
      <c r="HO219" s="9"/>
      <c r="HP219" s="9"/>
      <c r="HQ219" s="9"/>
      <c r="HR219" s="9"/>
      <c r="HS219" s="9"/>
      <c r="HT219" s="9"/>
      <c r="HU219" s="9"/>
      <c r="HV219" s="9"/>
      <c r="HW219" s="9"/>
      <c r="HX219" s="9"/>
      <c r="HY219" s="9"/>
      <c r="HZ219" s="9"/>
      <c r="IA219" s="9"/>
      <c r="IB219" s="9"/>
      <c r="IC219" s="9"/>
      <c r="ID219" s="9"/>
      <c r="IE219" s="9"/>
      <c r="IF219" s="9"/>
      <c r="IG219" s="9"/>
      <c r="IH219" s="9"/>
      <c r="II219" s="9"/>
      <c r="IJ219" s="9"/>
    </row>
    <row r="220" spans="1:244" s="175" customFormat="1" x14ac:dyDescent="0.25">
      <c r="A220" s="102" t="s">
        <v>569</v>
      </c>
      <c r="B220" s="9" t="s">
        <v>443</v>
      </c>
      <c r="C220" s="9" t="s">
        <v>426</v>
      </c>
      <c r="D220" s="8">
        <v>2003</v>
      </c>
      <c r="E220" s="152" t="s">
        <v>500</v>
      </c>
      <c r="F220" s="7" t="s">
        <v>570</v>
      </c>
      <c r="G220" s="8">
        <v>220618</v>
      </c>
      <c r="H220" s="8"/>
      <c r="I220" s="8">
        <v>777</v>
      </c>
      <c r="J220" s="8">
        <v>513</v>
      </c>
      <c r="K220" s="8"/>
      <c r="L220" s="6" t="s">
        <v>156</v>
      </c>
      <c r="M220" s="201">
        <v>109401</v>
      </c>
      <c r="N220" s="6" t="s">
        <v>244</v>
      </c>
      <c r="O220" s="8" t="s">
        <v>440</v>
      </c>
      <c r="P220" s="6" t="s">
        <v>89</v>
      </c>
      <c r="Q220" s="7"/>
      <c r="R220" s="10" t="s">
        <v>38</v>
      </c>
      <c r="S220" s="6"/>
      <c r="T220" s="6"/>
      <c r="U220" s="7">
        <v>191</v>
      </c>
      <c r="V220" s="9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9"/>
      <c r="HU220" s="9"/>
      <c r="HV220" s="9"/>
      <c r="HW220" s="9"/>
      <c r="HX220" s="9"/>
      <c r="HY220" s="9"/>
      <c r="HZ220" s="9"/>
      <c r="IA220" s="9"/>
      <c r="IB220" s="9"/>
      <c r="IC220" s="9"/>
      <c r="ID220" s="9"/>
      <c r="IE220" s="9"/>
      <c r="IF220" s="9"/>
      <c r="IG220" s="9"/>
      <c r="IH220" s="9"/>
      <c r="II220" s="9"/>
      <c r="IJ220" s="9"/>
    </row>
    <row r="221" spans="1:244" s="175" customFormat="1" x14ac:dyDescent="0.25">
      <c r="A221" s="256" t="s">
        <v>818</v>
      </c>
      <c r="B221" s="9" t="s">
        <v>443</v>
      </c>
      <c r="C221" s="247" t="s">
        <v>426</v>
      </c>
      <c r="D221" s="256">
        <v>2003</v>
      </c>
      <c r="E221" s="247" t="s">
        <v>420</v>
      </c>
      <c r="F221" s="153" t="s">
        <v>96</v>
      </c>
      <c r="G221" s="147">
        <v>220919</v>
      </c>
      <c r="H221" s="256"/>
      <c r="I221" s="256">
        <v>588</v>
      </c>
      <c r="J221" s="147">
        <v>298</v>
      </c>
      <c r="K221" s="286"/>
      <c r="L221" s="286" t="s">
        <v>156</v>
      </c>
      <c r="M221" s="200">
        <v>109401</v>
      </c>
      <c r="N221" s="286" t="s">
        <v>244</v>
      </c>
      <c r="O221" s="8" t="s">
        <v>440</v>
      </c>
      <c r="P221" s="286" t="s">
        <v>89</v>
      </c>
      <c r="Q221" s="103"/>
      <c r="R221" s="147" t="s">
        <v>38</v>
      </c>
      <c r="S221" s="286"/>
      <c r="T221" s="286"/>
      <c r="U221" s="7">
        <v>192</v>
      </c>
      <c r="V221" s="9"/>
      <c r="W221" s="286"/>
      <c r="X221" s="286"/>
      <c r="Y221" s="286"/>
      <c r="Z221" s="286"/>
      <c r="AA221" s="286"/>
      <c r="AB221" s="286"/>
      <c r="AC221" s="286"/>
      <c r="AD221" s="286"/>
      <c r="AE221" s="286"/>
      <c r="AF221" s="286"/>
      <c r="AG221" s="286"/>
      <c r="AH221" s="286"/>
      <c r="AI221" s="286"/>
      <c r="AJ221" s="286"/>
      <c r="AK221" s="286"/>
      <c r="AL221" s="286"/>
      <c r="AM221" s="286"/>
      <c r="AN221" s="286"/>
      <c r="AO221" s="286"/>
      <c r="AP221" s="286"/>
      <c r="AQ221" s="286"/>
      <c r="AR221" s="286"/>
      <c r="AS221" s="286"/>
      <c r="AT221" s="286"/>
      <c r="AU221" s="286"/>
      <c r="AV221" s="286"/>
      <c r="AW221" s="286"/>
      <c r="AX221" s="286"/>
      <c r="AY221" s="286"/>
      <c r="AZ221" s="286"/>
      <c r="BA221" s="286"/>
      <c r="BB221" s="286"/>
      <c r="BC221" s="286"/>
      <c r="BD221" s="286"/>
      <c r="BE221" s="286"/>
      <c r="BF221" s="286"/>
      <c r="BG221" s="286"/>
      <c r="BH221" s="286"/>
      <c r="BI221" s="286"/>
      <c r="BJ221" s="286"/>
      <c r="BK221" s="286"/>
      <c r="BL221" s="286"/>
      <c r="BM221" s="286"/>
      <c r="BN221" s="286"/>
      <c r="BO221" s="286"/>
      <c r="BP221" s="286"/>
      <c r="BQ221" s="286"/>
      <c r="BR221" s="286"/>
      <c r="BS221" s="286"/>
      <c r="BT221" s="286"/>
      <c r="BU221" s="286"/>
      <c r="BV221" s="286"/>
      <c r="BW221" s="286"/>
      <c r="BX221" s="286"/>
      <c r="BY221" s="286"/>
      <c r="BZ221" s="286"/>
      <c r="CA221" s="286"/>
      <c r="CB221" s="286"/>
      <c r="CC221" s="286"/>
      <c r="CD221" s="286"/>
      <c r="CE221" s="286"/>
      <c r="CF221" s="286"/>
      <c r="CG221" s="286"/>
      <c r="CH221" s="286"/>
      <c r="CI221" s="286"/>
      <c r="CJ221" s="286"/>
      <c r="CK221" s="286"/>
      <c r="CL221" s="286"/>
      <c r="CM221" s="286"/>
      <c r="CN221" s="286"/>
      <c r="CO221" s="286"/>
      <c r="CP221" s="286"/>
      <c r="CQ221" s="286"/>
      <c r="CR221" s="286"/>
      <c r="CS221" s="286"/>
      <c r="CT221" s="286"/>
      <c r="CU221" s="286"/>
      <c r="CV221" s="286"/>
      <c r="CW221" s="286"/>
      <c r="CX221" s="286"/>
      <c r="CY221" s="286"/>
      <c r="CZ221" s="286"/>
      <c r="DA221" s="286"/>
      <c r="DB221" s="286"/>
      <c r="DC221" s="286"/>
      <c r="DD221" s="286"/>
      <c r="DE221" s="286"/>
      <c r="DF221" s="286"/>
      <c r="DG221" s="286"/>
      <c r="DH221" s="286"/>
      <c r="DI221" s="286"/>
      <c r="DJ221" s="286"/>
      <c r="DK221" s="286"/>
      <c r="DL221" s="286"/>
      <c r="DM221" s="286"/>
      <c r="DN221" s="286"/>
      <c r="DO221" s="286"/>
      <c r="DP221" s="286"/>
      <c r="DQ221" s="286"/>
      <c r="DR221" s="286"/>
      <c r="DS221" s="286"/>
      <c r="DT221" s="286"/>
      <c r="DU221" s="286"/>
      <c r="DV221" s="286"/>
      <c r="DW221" s="286"/>
      <c r="DX221" s="286"/>
      <c r="DY221" s="286"/>
      <c r="DZ221" s="286"/>
      <c r="EA221" s="286"/>
      <c r="EB221" s="286"/>
      <c r="EC221" s="286"/>
      <c r="ED221" s="286"/>
      <c r="EE221" s="286"/>
      <c r="EF221" s="286"/>
      <c r="EG221" s="286"/>
      <c r="EH221" s="286"/>
      <c r="EI221" s="286"/>
      <c r="EJ221" s="286"/>
      <c r="EK221" s="286"/>
      <c r="EL221" s="286"/>
      <c r="EM221" s="286"/>
      <c r="EN221" s="286"/>
      <c r="EO221" s="286"/>
      <c r="EP221" s="286"/>
      <c r="EQ221" s="286"/>
      <c r="ER221" s="286"/>
      <c r="ES221" s="286"/>
      <c r="ET221" s="286"/>
      <c r="EU221" s="286"/>
      <c r="EV221" s="286"/>
      <c r="EW221" s="286"/>
      <c r="EX221" s="286"/>
      <c r="EY221" s="286"/>
      <c r="EZ221" s="286"/>
      <c r="FA221" s="286"/>
      <c r="FB221" s="286"/>
      <c r="FC221" s="286"/>
      <c r="FD221" s="286"/>
      <c r="FE221" s="286"/>
      <c r="FF221" s="286"/>
      <c r="FG221" s="286"/>
      <c r="FH221" s="286"/>
      <c r="FI221" s="286"/>
      <c r="FJ221" s="286"/>
      <c r="FK221" s="286"/>
      <c r="FL221" s="286"/>
      <c r="FM221" s="286"/>
      <c r="FN221" s="286"/>
      <c r="FO221" s="286"/>
      <c r="FP221" s="286"/>
      <c r="FQ221" s="286"/>
      <c r="FR221" s="286"/>
      <c r="FS221" s="286"/>
      <c r="FT221" s="286"/>
      <c r="FU221" s="286"/>
      <c r="FV221" s="286"/>
      <c r="FW221" s="286"/>
      <c r="FX221" s="286"/>
      <c r="FY221" s="286"/>
      <c r="FZ221" s="286"/>
      <c r="GA221" s="286"/>
      <c r="GB221" s="286"/>
      <c r="GC221" s="286"/>
      <c r="GD221" s="286"/>
      <c r="GE221" s="286"/>
      <c r="GF221" s="286"/>
      <c r="GG221" s="286"/>
      <c r="GH221" s="286"/>
      <c r="GI221" s="286"/>
      <c r="GJ221" s="286"/>
      <c r="GK221" s="286"/>
      <c r="GL221" s="286"/>
      <c r="GM221" s="286"/>
      <c r="GN221" s="286"/>
      <c r="GO221" s="286"/>
      <c r="GP221" s="286"/>
      <c r="GQ221" s="286"/>
      <c r="GR221" s="286"/>
      <c r="GS221" s="286"/>
      <c r="GT221" s="286"/>
      <c r="GU221" s="286"/>
      <c r="GV221" s="286"/>
      <c r="GW221" s="286"/>
      <c r="GX221" s="286"/>
      <c r="GY221" s="286"/>
      <c r="GZ221" s="286"/>
      <c r="HA221" s="286"/>
      <c r="HB221" s="286"/>
      <c r="HC221" s="286"/>
      <c r="HD221" s="286"/>
      <c r="HE221" s="286"/>
      <c r="HF221" s="286"/>
      <c r="HG221" s="286"/>
      <c r="HH221" s="286"/>
      <c r="HI221" s="286"/>
      <c r="HJ221" s="286"/>
      <c r="HK221" s="286"/>
      <c r="HL221" s="286"/>
      <c r="HM221" s="286"/>
      <c r="HN221" s="286"/>
      <c r="HO221" s="286"/>
      <c r="HP221" s="286"/>
      <c r="HQ221" s="286"/>
      <c r="HR221" s="286"/>
      <c r="HS221" s="286"/>
      <c r="HT221" s="286"/>
      <c r="HU221" s="286"/>
      <c r="HV221" s="286"/>
      <c r="HW221" s="286"/>
      <c r="HX221" s="286"/>
      <c r="HY221" s="286"/>
      <c r="HZ221" s="286"/>
      <c r="IA221" s="286"/>
      <c r="IB221" s="286"/>
      <c r="IC221" s="286"/>
      <c r="ID221" s="286"/>
      <c r="IE221" s="286"/>
      <c r="IF221" s="286"/>
      <c r="IG221" s="286"/>
      <c r="IH221" s="286"/>
      <c r="II221" s="286"/>
      <c r="IJ221" s="286"/>
    </row>
    <row r="222" spans="1:244" x14ac:dyDescent="0.25">
      <c r="A222" s="102">
        <v>59.14</v>
      </c>
      <c r="B222" s="9" t="s">
        <v>443</v>
      </c>
      <c r="C222" s="9" t="s">
        <v>426</v>
      </c>
      <c r="D222" s="8">
        <v>2003</v>
      </c>
      <c r="E222" s="152" t="s">
        <v>576</v>
      </c>
      <c r="F222" s="7" t="s">
        <v>619</v>
      </c>
      <c r="G222" s="8">
        <v>220812</v>
      </c>
      <c r="H222" s="8"/>
      <c r="I222" s="8">
        <v>650</v>
      </c>
      <c r="J222" s="8">
        <v>434</v>
      </c>
      <c r="K222" s="8"/>
      <c r="L222" s="6" t="s">
        <v>156</v>
      </c>
      <c r="M222" s="201">
        <v>109401</v>
      </c>
      <c r="N222" s="6" t="s">
        <v>244</v>
      </c>
      <c r="O222" s="8" t="s">
        <v>440</v>
      </c>
      <c r="P222" s="6" t="s">
        <v>89</v>
      </c>
      <c r="Q222" s="272"/>
      <c r="R222" s="218" t="s">
        <v>38</v>
      </c>
      <c r="S222" s="6"/>
      <c r="T222" s="6"/>
      <c r="U222" s="7">
        <v>193</v>
      </c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</row>
    <row r="223" spans="1:244" s="175" customFormat="1" x14ac:dyDescent="0.25">
      <c r="A223" s="102" t="s">
        <v>613</v>
      </c>
      <c r="B223" s="9" t="s">
        <v>443</v>
      </c>
      <c r="C223" s="9" t="s">
        <v>426</v>
      </c>
      <c r="D223" s="8">
        <v>2003</v>
      </c>
      <c r="E223" s="152" t="s">
        <v>417</v>
      </c>
      <c r="F223" s="7" t="s">
        <v>418</v>
      </c>
      <c r="G223" s="8">
        <v>220608</v>
      </c>
      <c r="H223" s="8"/>
      <c r="I223" s="8">
        <v>706</v>
      </c>
      <c r="J223" s="8">
        <v>520</v>
      </c>
      <c r="K223" s="8"/>
      <c r="L223" s="6" t="s">
        <v>156</v>
      </c>
      <c r="M223" s="201">
        <v>109401</v>
      </c>
      <c r="N223" s="6" t="s">
        <v>244</v>
      </c>
      <c r="O223" s="8" t="s">
        <v>440</v>
      </c>
      <c r="P223" s="6" t="s">
        <v>89</v>
      </c>
      <c r="Q223" s="272"/>
      <c r="R223" s="218" t="s">
        <v>38</v>
      </c>
      <c r="S223" s="6"/>
      <c r="T223" s="6"/>
      <c r="U223" s="7">
        <v>194</v>
      </c>
      <c r="V223" s="9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9"/>
      <c r="HU223" s="9"/>
      <c r="HV223" s="9"/>
      <c r="HW223" s="9"/>
      <c r="HX223" s="9"/>
      <c r="HY223" s="9"/>
      <c r="HZ223" s="9"/>
      <c r="IA223" s="9"/>
      <c r="IB223" s="9"/>
      <c r="IC223" s="9"/>
      <c r="ID223" s="9"/>
      <c r="IE223" s="9"/>
      <c r="IF223" s="9"/>
      <c r="IG223" s="9"/>
      <c r="IH223" s="9"/>
      <c r="II223" s="9"/>
      <c r="IJ223" s="9"/>
    </row>
    <row r="224" spans="1:244" s="175" customFormat="1" x14ac:dyDescent="0.25">
      <c r="A224" s="7" t="s">
        <v>608</v>
      </c>
      <c r="B224" s="9" t="s">
        <v>419</v>
      </c>
      <c r="C224" s="9" t="s">
        <v>327</v>
      </c>
      <c r="D224" s="8">
        <v>1994</v>
      </c>
      <c r="E224" s="152" t="s">
        <v>607</v>
      </c>
      <c r="F224" s="12" t="s">
        <v>587</v>
      </c>
      <c r="G224" s="8">
        <v>220801</v>
      </c>
      <c r="H224" s="10"/>
      <c r="I224" s="8" t="s">
        <v>0</v>
      </c>
      <c r="J224" s="73" t="s">
        <v>0</v>
      </c>
      <c r="K224" s="73"/>
      <c r="L224" s="9" t="s">
        <v>156</v>
      </c>
      <c r="M224" s="213">
        <v>138738</v>
      </c>
      <c r="N224" s="6" t="s">
        <v>244</v>
      </c>
      <c r="O224" s="10" t="s">
        <v>151</v>
      </c>
      <c r="P224" s="11" t="s">
        <v>89</v>
      </c>
      <c r="Q224" s="194"/>
      <c r="R224" s="10" t="s">
        <v>38</v>
      </c>
      <c r="S224" s="204" t="s">
        <v>319</v>
      </c>
      <c r="T224" s="9"/>
      <c r="U224" s="7">
        <v>195</v>
      </c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9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9"/>
      <c r="FZ224" s="9"/>
      <c r="GA224" s="9"/>
      <c r="GB224" s="9"/>
      <c r="GC224" s="9"/>
      <c r="GD224" s="9"/>
      <c r="GE224" s="9"/>
      <c r="GF224" s="9"/>
      <c r="GG224" s="9"/>
      <c r="GH224" s="9"/>
      <c r="GI224" s="9"/>
      <c r="GJ224" s="9"/>
      <c r="GK224" s="9"/>
      <c r="GL224" s="9"/>
      <c r="GM224" s="9"/>
      <c r="GN224" s="9"/>
      <c r="GO224" s="9"/>
      <c r="GP224" s="9"/>
      <c r="GQ224" s="9"/>
      <c r="GR224" s="9"/>
      <c r="GS224" s="9"/>
      <c r="GT224" s="9"/>
      <c r="GU224" s="9"/>
      <c r="GV224" s="9"/>
      <c r="GW224" s="9"/>
      <c r="GX224" s="9"/>
      <c r="GY224" s="9"/>
      <c r="GZ224" s="9"/>
      <c r="HA224" s="9"/>
      <c r="HB224" s="9"/>
      <c r="HC224" s="9"/>
      <c r="HD224" s="9"/>
      <c r="HE224" s="9"/>
      <c r="HF224" s="9"/>
      <c r="HG224" s="9"/>
      <c r="HH224" s="9"/>
      <c r="HI224" s="9"/>
      <c r="HJ224" s="9"/>
      <c r="HK224" s="9"/>
      <c r="HL224" s="9"/>
      <c r="HM224" s="9"/>
      <c r="HN224" s="9"/>
      <c r="HO224" s="9"/>
      <c r="HP224" s="9"/>
      <c r="HQ224" s="9"/>
      <c r="HR224" s="9"/>
      <c r="HS224" s="9"/>
      <c r="HT224" s="144"/>
      <c r="HU224" s="144"/>
      <c r="HV224" s="144"/>
      <c r="HW224" s="144"/>
      <c r="HX224" s="144"/>
      <c r="HY224" s="144"/>
      <c r="HZ224" s="144"/>
      <c r="IA224" s="144"/>
      <c r="IB224" s="144"/>
      <c r="IC224" s="144"/>
      <c r="ID224" s="144"/>
      <c r="IE224" s="144"/>
      <c r="IF224" s="144"/>
      <c r="IG224" s="144"/>
      <c r="IH224" s="144"/>
      <c r="II224" s="144"/>
      <c r="IJ224" s="144"/>
    </row>
    <row r="225" spans="1:244" s="175" customFormat="1" x14ac:dyDescent="0.25">
      <c r="A225" s="7">
        <v>30.25</v>
      </c>
      <c r="B225" s="9" t="s">
        <v>419</v>
      </c>
      <c r="C225" s="9" t="s">
        <v>327</v>
      </c>
      <c r="D225" s="8">
        <v>1994</v>
      </c>
      <c r="E225" s="152" t="s">
        <v>780</v>
      </c>
      <c r="F225" s="12" t="s">
        <v>868</v>
      </c>
      <c r="G225" s="8">
        <v>221022</v>
      </c>
      <c r="H225" s="10"/>
      <c r="I225" s="8" t="s">
        <v>0</v>
      </c>
      <c r="J225" s="73" t="s">
        <v>0</v>
      </c>
      <c r="K225" s="73"/>
      <c r="L225" s="9" t="s">
        <v>156</v>
      </c>
      <c r="M225" s="213">
        <v>138738</v>
      </c>
      <c r="N225" s="6" t="s">
        <v>244</v>
      </c>
      <c r="O225" s="10" t="s">
        <v>151</v>
      </c>
      <c r="P225" s="11" t="s">
        <v>89</v>
      </c>
      <c r="Q225" s="194"/>
      <c r="R225" s="10" t="s">
        <v>38</v>
      </c>
      <c r="S225" s="9"/>
      <c r="T225" s="9"/>
      <c r="U225" s="7">
        <v>198</v>
      </c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9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9"/>
      <c r="FZ225" s="9"/>
      <c r="GA225" s="9"/>
      <c r="GB225" s="9"/>
      <c r="GC225" s="9"/>
      <c r="GD225" s="9"/>
      <c r="GE225" s="9"/>
      <c r="GF225" s="9"/>
      <c r="GG225" s="9"/>
      <c r="GH225" s="9"/>
      <c r="GI225" s="9"/>
      <c r="GJ225" s="9"/>
      <c r="GK225" s="9"/>
      <c r="GL225" s="9"/>
      <c r="GM225" s="9"/>
      <c r="GN225" s="9"/>
      <c r="GO225" s="9"/>
      <c r="GP225" s="9"/>
      <c r="GQ225" s="9"/>
      <c r="GR225" s="9"/>
      <c r="GS225" s="9"/>
      <c r="GT225" s="9"/>
      <c r="GU225" s="9"/>
      <c r="GV225" s="9"/>
      <c r="GW225" s="9"/>
      <c r="GX225" s="9"/>
      <c r="GY225" s="9"/>
      <c r="GZ225" s="9"/>
      <c r="HA225" s="9"/>
      <c r="HB225" s="9"/>
      <c r="HC225" s="9"/>
      <c r="HD225" s="9"/>
      <c r="HE225" s="9"/>
      <c r="HF225" s="9"/>
      <c r="HG225" s="9"/>
      <c r="HH225" s="9"/>
      <c r="HI225" s="9"/>
      <c r="HJ225" s="9"/>
      <c r="HK225" s="9"/>
      <c r="HL225" s="9"/>
      <c r="HM225" s="9"/>
      <c r="HN225" s="9"/>
      <c r="HO225" s="9"/>
      <c r="HP225" s="9"/>
      <c r="HQ225" s="9"/>
      <c r="HR225" s="9"/>
      <c r="HS225" s="9"/>
      <c r="HT225" s="144"/>
      <c r="HU225" s="144"/>
      <c r="HV225" s="144"/>
      <c r="HW225" s="144"/>
      <c r="HX225" s="144"/>
      <c r="HY225" s="144"/>
      <c r="HZ225" s="144"/>
      <c r="IA225" s="144"/>
      <c r="IB225" s="144"/>
      <c r="IC225" s="144"/>
      <c r="ID225" s="144"/>
      <c r="IE225" s="144"/>
      <c r="IF225" s="144"/>
      <c r="IG225" s="144"/>
      <c r="IH225" s="144"/>
      <c r="II225" s="144"/>
      <c r="IJ225" s="144"/>
    </row>
    <row r="226" spans="1:244" s="175" customFormat="1" x14ac:dyDescent="0.25">
      <c r="A226" s="7">
        <v>30.3</v>
      </c>
      <c r="B226" s="9" t="s">
        <v>419</v>
      </c>
      <c r="C226" s="9" t="s">
        <v>327</v>
      </c>
      <c r="D226" s="8">
        <v>1994</v>
      </c>
      <c r="E226" s="152" t="s">
        <v>780</v>
      </c>
      <c r="F226" s="12" t="s">
        <v>772</v>
      </c>
      <c r="G226" s="8">
        <v>220917</v>
      </c>
      <c r="H226" s="10"/>
      <c r="I226" s="8" t="s">
        <v>0</v>
      </c>
      <c r="J226" s="73" t="s">
        <v>0</v>
      </c>
      <c r="K226" s="73"/>
      <c r="L226" s="9" t="s">
        <v>156</v>
      </c>
      <c r="M226" s="213">
        <v>138738</v>
      </c>
      <c r="N226" s="6" t="s">
        <v>244</v>
      </c>
      <c r="O226" s="10" t="s">
        <v>151</v>
      </c>
      <c r="P226" s="11" t="s">
        <v>89</v>
      </c>
      <c r="Q226" s="194"/>
      <c r="R226" s="10" t="s">
        <v>38</v>
      </c>
      <c r="S226" s="9"/>
      <c r="T226" s="9"/>
      <c r="U226" s="7">
        <v>196</v>
      </c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144"/>
      <c r="HU226" s="144"/>
      <c r="HV226" s="144"/>
      <c r="HW226" s="144"/>
      <c r="HX226" s="144"/>
      <c r="HY226" s="144"/>
      <c r="HZ226" s="144"/>
      <c r="IA226" s="144"/>
      <c r="IB226" s="144"/>
      <c r="IC226" s="144"/>
      <c r="ID226" s="144"/>
      <c r="IE226" s="144"/>
      <c r="IF226" s="144"/>
      <c r="IG226" s="144"/>
      <c r="IH226" s="144"/>
      <c r="II226" s="144"/>
      <c r="IJ226" s="144"/>
    </row>
    <row r="227" spans="1:244" s="175" customFormat="1" x14ac:dyDescent="0.25">
      <c r="A227" s="7" t="s">
        <v>617</v>
      </c>
      <c r="B227" s="9" t="s">
        <v>419</v>
      </c>
      <c r="C227" s="9" t="s">
        <v>327</v>
      </c>
      <c r="D227" s="8">
        <v>1994</v>
      </c>
      <c r="E227" s="152" t="s">
        <v>500</v>
      </c>
      <c r="F227" s="12" t="s">
        <v>418</v>
      </c>
      <c r="G227" s="8">
        <v>220810</v>
      </c>
      <c r="H227" s="10"/>
      <c r="I227" s="8" t="s">
        <v>0</v>
      </c>
      <c r="J227" s="73">
        <v>860</v>
      </c>
      <c r="K227" s="73"/>
      <c r="L227" s="9" t="s">
        <v>156</v>
      </c>
      <c r="M227" s="213">
        <v>138738</v>
      </c>
      <c r="N227" s="6" t="s">
        <v>244</v>
      </c>
      <c r="O227" s="10" t="s">
        <v>151</v>
      </c>
      <c r="P227" s="11" t="s">
        <v>89</v>
      </c>
      <c r="Q227" s="194"/>
      <c r="R227" s="10" t="s">
        <v>38</v>
      </c>
      <c r="S227" s="9"/>
      <c r="T227" s="9"/>
      <c r="U227" s="7">
        <v>197</v>
      </c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9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9"/>
      <c r="FZ227" s="9"/>
      <c r="GA227" s="9"/>
      <c r="GB227" s="9"/>
      <c r="GC227" s="9"/>
      <c r="GD227" s="9"/>
      <c r="GE227" s="9"/>
      <c r="GF227" s="9"/>
      <c r="GG227" s="9"/>
      <c r="GH227" s="9"/>
      <c r="GI227" s="9"/>
      <c r="GJ227" s="9"/>
      <c r="GK227" s="9"/>
      <c r="GL227" s="9"/>
      <c r="GM227" s="9"/>
      <c r="GN227" s="9"/>
      <c r="GO227" s="9"/>
      <c r="GP227" s="9"/>
      <c r="GQ227" s="9"/>
      <c r="GR227" s="9"/>
      <c r="GS227" s="9"/>
      <c r="GT227" s="9"/>
      <c r="GU227" s="9"/>
      <c r="GV227" s="9"/>
      <c r="GW227" s="9"/>
      <c r="GX227" s="9"/>
      <c r="GY227" s="9"/>
      <c r="GZ227" s="9"/>
      <c r="HA227" s="9"/>
      <c r="HB227" s="9"/>
      <c r="HC227" s="9"/>
      <c r="HD227" s="9"/>
      <c r="HE227" s="9"/>
      <c r="HF227" s="9"/>
      <c r="HG227" s="9"/>
      <c r="HH227" s="9"/>
      <c r="HI227" s="9"/>
      <c r="HJ227" s="9"/>
      <c r="HK227" s="9"/>
      <c r="HL227" s="9"/>
      <c r="HM227" s="9"/>
      <c r="HN227" s="9"/>
      <c r="HO227" s="9"/>
      <c r="HP227" s="9"/>
      <c r="HQ227" s="9"/>
      <c r="HR227" s="9"/>
      <c r="HS227" s="9"/>
      <c r="HT227" s="144"/>
      <c r="HU227" s="144"/>
      <c r="HV227" s="144"/>
      <c r="HW227" s="144"/>
      <c r="HX227" s="144"/>
      <c r="HY227" s="144"/>
      <c r="HZ227" s="144"/>
      <c r="IA227" s="144"/>
      <c r="IB227" s="144"/>
      <c r="IC227" s="144"/>
      <c r="ID227" s="144"/>
      <c r="IE227" s="144"/>
      <c r="IF227" s="144"/>
      <c r="IG227" s="144"/>
      <c r="IH227" s="144"/>
      <c r="II227" s="144"/>
      <c r="IJ227" s="144"/>
    </row>
    <row r="228" spans="1:244" s="175" customFormat="1" x14ac:dyDescent="0.25">
      <c r="A228" s="7" t="s">
        <v>614</v>
      </c>
      <c r="B228" s="9" t="s">
        <v>419</v>
      </c>
      <c r="C228" s="9" t="s">
        <v>327</v>
      </c>
      <c r="D228" s="8">
        <v>1994</v>
      </c>
      <c r="E228" s="152" t="s">
        <v>420</v>
      </c>
      <c r="F228" s="12" t="s">
        <v>615</v>
      </c>
      <c r="G228" s="8">
        <v>220805</v>
      </c>
      <c r="H228" s="10"/>
      <c r="I228" s="8" t="s">
        <v>0</v>
      </c>
      <c r="J228" s="73">
        <v>885</v>
      </c>
      <c r="K228" s="73"/>
      <c r="L228" s="9" t="s">
        <v>156</v>
      </c>
      <c r="M228" s="213">
        <v>138738</v>
      </c>
      <c r="N228" s="6" t="s">
        <v>244</v>
      </c>
      <c r="O228" s="10" t="s">
        <v>151</v>
      </c>
      <c r="P228" s="11" t="s">
        <v>89</v>
      </c>
      <c r="Q228" s="194"/>
      <c r="R228" s="10" t="s">
        <v>38</v>
      </c>
      <c r="S228" s="9"/>
      <c r="T228" s="9"/>
      <c r="U228" s="7">
        <v>198</v>
      </c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9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9"/>
      <c r="FZ228" s="9"/>
      <c r="GA228" s="9"/>
      <c r="GB228" s="9"/>
      <c r="GC228" s="9"/>
      <c r="GD228" s="9"/>
      <c r="GE228" s="9"/>
      <c r="GF228" s="9"/>
      <c r="GG228" s="9"/>
      <c r="GH228" s="9"/>
      <c r="GI228" s="9"/>
      <c r="GJ228" s="9"/>
      <c r="GK228" s="9"/>
      <c r="GL228" s="9"/>
      <c r="GM228" s="9"/>
      <c r="GN228" s="9"/>
      <c r="GO228" s="9"/>
      <c r="GP228" s="9"/>
      <c r="GQ228" s="9"/>
      <c r="GR228" s="9"/>
      <c r="GS228" s="9"/>
      <c r="GT228" s="9"/>
      <c r="GU228" s="9"/>
      <c r="GV228" s="9"/>
      <c r="GW228" s="9"/>
      <c r="GX228" s="9"/>
      <c r="GY228" s="9"/>
      <c r="GZ228" s="9"/>
      <c r="HA228" s="9"/>
      <c r="HB228" s="9"/>
      <c r="HC228" s="9"/>
      <c r="HD228" s="9"/>
      <c r="HE228" s="9"/>
      <c r="HF228" s="9"/>
      <c r="HG228" s="9"/>
      <c r="HH228" s="9"/>
      <c r="HI228" s="9"/>
      <c r="HJ228" s="9"/>
      <c r="HK228" s="9"/>
      <c r="HL228" s="9"/>
      <c r="HM228" s="9"/>
      <c r="HN228" s="9"/>
      <c r="HO228" s="9"/>
      <c r="HP228" s="9"/>
      <c r="HQ228" s="9"/>
      <c r="HR228" s="9"/>
      <c r="HS228" s="9"/>
      <c r="HT228" s="144"/>
      <c r="HU228" s="144"/>
      <c r="HV228" s="144"/>
      <c r="HW228" s="144"/>
      <c r="HX228" s="144"/>
      <c r="HY228" s="144"/>
      <c r="HZ228" s="144"/>
      <c r="IA228" s="144"/>
      <c r="IB228" s="144"/>
      <c r="IC228" s="144"/>
      <c r="ID228" s="144"/>
      <c r="IE228" s="144"/>
      <c r="IF228" s="144"/>
      <c r="IG228" s="144"/>
      <c r="IH228" s="144"/>
      <c r="II228" s="144"/>
      <c r="IJ228" s="144"/>
    </row>
    <row r="229" spans="1:244" s="175" customFormat="1" x14ac:dyDescent="0.25">
      <c r="A229" s="7" t="s">
        <v>431</v>
      </c>
      <c r="B229" s="9" t="s">
        <v>419</v>
      </c>
      <c r="C229" s="9" t="s">
        <v>327</v>
      </c>
      <c r="D229" s="8">
        <v>1994</v>
      </c>
      <c r="E229" s="152" t="s">
        <v>432</v>
      </c>
      <c r="F229" s="12" t="s">
        <v>433</v>
      </c>
      <c r="G229" s="8">
        <v>220521</v>
      </c>
      <c r="H229" s="10"/>
      <c r="I229" s="8" t="s">
        <v>0</v>
      </c>
      <c r="J229" s="73">
        <v>899</v>
      </c>
      <c r="K229" s="73"/>
      <c r="L229" s="9" t="s">
        <v>156</v>
      </c>
      <c r="M229" s="213">
        <v>138738</v>
      </c>
      <c r="N229" s="6" t="s">
        <v>244</v>
      </c>
      <c r="O229" s="10" t="s">
        <v>151</v>
      </c>
      <c r="P229" s="11" t="s">
        <v>89</v>
      </c>
      <c r="Q229" s="194"/>
      <c r="R229" s="10" t="s">
        <v>38</v>
      </c>
      <c r="S229" s="204" t="s">
        <v>319</v>
      </c>
      <c r="T229" s="9"/>
      <c r="U229" s="7">
        <v>199</v>
      </c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9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9"/>
      <c r="FZ229" s="9"/>
      <c r="GA229" s="9"/>
      <c r="GB229" s="9"/>
      <c r="GC229" s="9"/>
      <c r="GD229" s="9"/>
      <c r="GE229" s="9"/>
      <c r="GF229" s="9"/>
      <c r="GG229" s="9"/>
      <c r="GH229" s="9"/>
      <c r="GI229" s="9"/>
      <c r="GJ229" s="9"/>
      <c r="GK229" s="9"/>
      <c r="GL229" s="9"/>
      <c r="GM229" s="9"/>
      <c r="GN229" s="9"/>
      <c r="GO229" s="9"/>
      <c r="GP229" s="9"/>
      <c r="GQ229" s="9"/>
      <c r="GR229" s="9"/>
      <c r="GS229" s="9"/>
      <c r="GT229" s="9"/>
      <c r="GU229" s="9"/>
      <c r="GV229" s="9"/>
      <c r="GW229" s="9"/>
      <c r="GX229" s="9"/>
      <c r="GY229" s="9"/>
      <c r="GZ229" s="9"/>
      <c r="HA229" s="9"/>
      <c r="HB229" s="9"/>
      <c r="HC229" s="9"/>
      <c r="HD229" s="9"/>
      <c r="HE229" s="9"/>
      <c r="HF229" s="9"/>
      <c r="HG229" s="9"/>
      <c r="HH229" s="9"/>
      <c r="HI229" s="9"/>
      <c r="HJ229" s="9"/>
      <c r="HK229" s="9"/>
      <c r="HL229" s="9"/>
      <c r="HM229" s="9"/>
      <c r="HN229" s="9"/>
      <c r="HO229" s="9"/>
      <c r="HP229" s="9"/>
      <c r="HQ229" s="9"/>
      <c r="HR229" s="9"/>
      <c r="HS229" s="9"/>
      <c r="HT229" s="144"/>
      <c r="HU229" s="144"/>
      <c r="HV229" s="144"/>
      <c r="HW229" s="144"/>
      <c r="HX229" s="144"/>
      <c r="HY229" s="144"/>
      <c r="HZ229" s="144"/>
      <c r="IA229" s="144"/>
      <c r="IB229" s="144"/>
      <c r="IC229" s="144"/>
      <c r="ID229" s="144"/>
      <c r="IE229" s="144"/>
      <c r="IF229" s="144"/>
      <c r="IG229" s="144"/>
      <c r="IH229" s="144"/>
      <c r="II229" s="144"/>
      <c r="IJ229" s="144"/>
    </row>
    <row r="230" spans="1:244" s="175" customFormat="1" x14ac:dyDescent="0.25">
      <c r="A230" s="7">
        <v>14.4</v>
      </c>
      <c r="B230" s="9" t="s">
        <v>419</v>
      </c>
      <c r="C230" s="9" t="s">
        <v>327</v>
      </c>
      <c r="D230" s="8">
        <v>1994</v>
      </c>
      <c r="E230" s="152" t="s">
        <v>427</v>
      </c>
      <c r="F230" s="12" t="s">
        <v>872</v>
      </c>
      <c r="G230" s="8">
        <v>220302</v>
      </c>
      <c r="H230" s="10"/>
      <c r="I230" s="8" t="s">
        <v>0</v>
      </c>
      <c r="J230" s="73" t="s">
        <v>0</v>
      </c>
      <c r="K230" s="73"/>
      <c r="L230" s="9" t="s">
        <v>156</v>
      </c>
      <c r="M230" s="213">
        <v>138738</v>
      </c>
      <c r="N230" s="6" t="s">
        <v>244</v>
      </c>
      <c r="O230" s="10" t="s">
        <v>151</v>
      </c>
      <c r="P230" s="11" t="s">
        <v>89</v>
      </c>
      <c r="Q230" s="194"/>
      <c r="R230" s="10" t="s">
        <v>38</v>
      </c>
      <c r="S230" s="9"/>
      <c r="T230" s="9"/>
      <c r="U230" s="7">
        <v>198</v>
      </c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9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9"/>
      <c r="FZ230" s="9"/>
      <c r="GA230" s="9"/>
      <c r="GB230" s="9"/>
      <c r="GC230" s="9"/>
      <c r="GD230" s="9"/>
      <c r="GE230" s="9"/>
      <c r="GF230" s="9"/>
      <c r="GG230" s="9"/>
      <c r="GH230" s="9"/>
      <c r="GI230" s="9"/>
      <c r="GJ230" s="9"/>
      <c r="GK230" s="9"/>
      <c r="GL230" s="9"/>
      <c r="GM230" s="9"/>
      <c r="GN230" s="9"/>
      <c r="GO230" s="9"/>
      <c r="GP230" s="9"/>
      <c r="GQ230" s="9"/>
      <c r="GR230" s="9"/>
      <c r="GS230" s="9"/>
      <c r="GT230" s="9"/>
      <c r="GU230" s="9"/>
      <c r="GV230" s="9"/>
      <c r="GW230" s="9"/>
      <c r="GX230" s="9"/>
      <c r="GY230" s="9"/>
      <c r="GZ230" s="9"/>
      <c r="HA230" s="9"/>
      <c r="HB230" s="9"/>
      <c r="HC230" s="9"/>
      <c r="HD230" s="9"/>
      <c r="HE230" s="9"/>
      <c r="HF230" s="9"/>
      <c r="HG230" s="9"/>
      <c r="HH230" s="9"/>
      <c r="HI230" s="9"/>
      <c r="HJ230" s="9"/>
      <c r="HK230" s="9"/>
      <c r="HL230" s="9"/>
      <c r="HM230" s="9"/>
      <c r="HN230" s="9"/>
      <c r="HO230" s="9"/>
      <c r="HP230" s="9"/>
      <c r="HQ230" s="9"/>
      <c r="HR230" s="9"/>
      <c r="HS230" s="9"/>
      <c r="HT230" s="144"/>
      <c r="HU230" s="144"/>
      <c r="HV230" s="144"/>
      <c r="HW230" s="144"/>
      <c r="HX230" s="144"/>
      <c r="HY230" s="144"/>
      <c r="HZ230" s="144"/>
      <c r="IA230" s="144"/>
      <c r="IB230" s="144"/>
      <c r="IC230" s="144"/>
      <c r="ID230" s="144"/>
      <c r="IE230" s="144"/>
      <c r="IF230" s="144"/>
      <c r="IG230" s="144"/>
      <c r="IH230" s="144"/>
      <c r="II230" s="144"/>
      <c r="IJ230" s="144"/>
    </row>
    <row r="231" spans="1:244" s="175" customFormat="1" x14ac:dyDescent="0.25">
      <c r="A231" s="7" t="s">
        <v>839</v>
      </c>
      <c r="B231" s="9" t="s">
        <v>419</v>
      </c>
      <c r="C231" s="9" t="s">
        <v>327</v>
      </c>
      <c r="D231" s="8">
        <v>1994</v>
      </c>
      <c r="E231" s="152" t="s">
        <v>276</v>
      </c>
      <c r="F231" s="12" t="s">
        <v>840</v>
      </c>
      <c r="G231" s="8">
        <v>221002</v>
      </c>
      <c r="H231" s="10"/>
      <c r="I231" s="8" t="s">
        <v>0</v>
      </c>
      <c r="J231" s="73" t="s">
        <v>0</v>
      </c>
      <c r="K231" s="73"/>
      <c r="L231" s="9" t="s">
        <v>156</v>
      </c>
      <c r="M231" s="213">
        <v>138738</v>
      </c>
      <c r="N231" s="6" t="s">
        <v>244</v>
      </c>
      <c r="O231" s="10" t="s">
        <v>151</v>
      </c>
      <c r="P231" s="11" t="s">
        <v>89</v>
      </c>
      <c r="Q231" s="194"/>
      <c r="R231" s="10" t="s">
        <v>38</v>
      </c>
      <c r="S231" s="204" t="s">
        <v>319</v>
      </c>
      <c r="T231" s="9"/>
      <c r="U231" s="7">
        <v>200</v>
      </c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9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9"/>
      <c r="FZ231" s="9"/>
      <c r="GA231" s="9"/>
      <c r="GB231" s="9"/>
      <c r="GC231" s="9"/>
      <c r="GD231" s="9"/>
      <c r="GE231" s="9"/>
      <c r="GF231" s="9"/>
      <c r="GG231" s="9"/>
      <c r="GH231" s="9"/>
      <c r="GI231" s="9"/>
      <c r="GJ231" s="9"/>
      <c r="GK231" s="9"/>
      <c r="GL231" s="9"/>
      <c r="GM231" s="9"/>
      <c r="GN231" s="9"/>
      <c r="GO231" s="9"/>
      <c r="GP231" s="9"/>
      <c r="GQ231" s="9"/>
      <c r="GR231" s="9"/>
      <c r="GS231" s="9"/>
      <c r="GT231" s="9"/>
      <c r="GU231" s="9"/>
      <c r="GV231" s="9"/>
      <c r="GW231" s="9"/>
      <c r="GX231" s="9"/>
      <c r="GY231" s="9"/>
      <c r="GZ231" s="9"/>
      <c r="HA231" s="9"/>
      <c r="HB231" s="9"/>
      <c r="HC231" s="9"/>
      <c r="HD231" s="9"/>
      <c r="HE231" s="9"/>
      <c r="HF231" s="9"/>
      <c r="HG231" s="9"/>
      <c r="HH231" s="9"/>
      <c r="HI231" s="9"/>
      <c r="HJ231" s="9"/>
      <c r="HK231" s="9"/>
      <c r="HL231" s="9"/>
      <c r="HM231" s="9"/>
      <c r="HN231" s="9"/>
      <c r="HO231" s="9"/>
      <c r="HP231" s="9"/>
      <c r="HQ231" s="9"/>
      <c r="HR231" s="9"/>
      <c r="HS231" s="9"/>
      <c r="HT231" s="144"/>
      <c r="HU231" s="144"/>
      <c r="HV231" s="144"/>
      <c r="HW231" s="144"/>
      <c r="HX231" s="144"/>
      <c r="HY231" s="144"/>
      <c r="HZ231" s="144"/>
      <c r="IA231" s="144"/>
      <c r="IB231" s="144"/>
      <c r="IC231" s="144"/>
      <c r="ID231" s="144"/>
      <c r="IE231" s="144"/>
      <c r="IF231" s="144"/>
      <c r="IG231" s="144"/>
      <c r="IH231" s="144"/>
      <c r="II231" s="144"/>
      <c r="IJ231" s="144"/>
    </row>
    <row r="232" spans="1:244" s="175" customFormat="1" x14ac:dyDescent="0.25">
      <c r="A232" s="102">
        <v>0.9</v>
      </c>
      <c r="B232" s="53" t="s">
        <v>161</v>
      </c>
      <c r="C232" s="53" t="s">
        <v>168</v>
      </c>
      <c r="D232" s="157">
        <v>2007</v>
      </c>
      <c r="E232" s="6" t="s">
        <v>147</v>
      </c>
      <c r="F232" s="7" t="s">
        <v>175</v>
      </c>
      <c r="G232" s="8">
        <v>211124</v>
      </c>
      <c r="H232" s="8"/>
      <c r="I232" s="8">
        <v>541</v>
      </c>
      <c r="J232" s="8"/>
      <c r="K232" s="8"/>
      <c r="L232" s="7" t="s">
        <v>156</v>
      </c>
      <c r="M232" s="7" t="s">
        <v>176</v>
      </c>
      <c r="N232" s="6" t="s">
        <v>90</v>
      </c>
      <c r="O232" s="8" t="s">
        <v>153</v>
      </c>
      <c r="P232" s="6" t="s">
        <v>89</v>
      </c>
      <c r="Q232" s="272"/>
      <c r="R232" s="8" t="s">
        <v>38</v>
      </c>
      <c r="S232" s="6" t="s">
        <v>177</v>
      </c>
      <c r="T232" s="195" t="s">
        <v>231</v>
      </c>
      <c r="U232" s="7">
        <v>201</v>
      </c>
      <c r="V232" s="9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  <c r="CG232" s="6"/>
      <c r="CH232" s="6"/>
      <c r="CI232" s="6"/>
      <c r="CJ232" s="6"/>
      <c r="CK232" s="6"/>
      <c r="CL232" s="6"/>
      <c r="CM232" s="6"/>
      <c r="CN232" s="6"/>
      <c r="CO232" s="6"/>
      <c r="CP232" s="6"/>
      <c r="CQ232" s="6"/>
      <c r="CR232" s="6"/>
      <c r="CS232" s="6"/>
      <c r="CT232" s="6"/>
      <c r="CU232" s="6"/>
      <c r="CV232" s="6"/>
      <c r="CW232" s="6"/>
      <c r="CX232" s="6"/>
      <c r="CY232" s="6"/>
      <c r="CZ232" s="6"/>
      <c r="DA232" s="6"/>
      <c r="DB232" s="6"/>
      <c r="DC232" s="6"/>
      <c r="DD232" s="6"/>
      <c r="DE232" s="6"/>
      <c r="DF232" s="6"/>
      <c r="DG232" s="6"/>
      <c r="DH232" s="6"/>
      <c r="DI232" s="6"/>
      <c r="DJ232" s="6"/>
      <c r="DK232" s="6"/>
      <c r="DL232" s="6"/>
      <c r="DM232" s="6"/>
      <c r="DN232" s="6"/>
      <c r="DO232" s="6"/>
      <c r="DP232" s="6"/>
      <c r="DQ232" s="6"/>
      <c r="DR232" s="6"/>
      <c r="DS232" s="6"/>
      <c r="DT232" s="6"/>
      <c r="DU232" s="6"/>
      <c r="DV232" s="6"/>
      <c r="DW232" s="6"/>
      <c r="DX232" s="6"/>
      <c r="DY232" s="6"/>
      <c r="DZ232" s="6"/>
      <c r="EA232" s="6"/>
      <c r="EB232" s="6"/>
      <c r="EC232" s="6"/>
      <c r="ED232" s="6"/>
      <c r="EE232" s="6"/>
      <c r="EF232" s="6"/>
      <c r="EG232" s="6"/>
      <c r="EH232" s="6"/>
      <c r="EI232" s="6"/>
      <c r="EJ232" s="6"/>
      <c r="EK232" s="6"/>
      <c r="EL232" s="6"/>
      <c r="EM232" s="6"/>
      <c r="EN232" s="6"/>
      <c r="EO232" s="6"/>
      <c r="EP232" s="6"/>
      <c r="EQ232" s="6"/>
      <c r="ER232" s="6"/>
      <c r="ES232" s="6"/>
      <c r="ET232" s="6"/>
      <c r="EU232" s="6"/>
      <c r="EV232" s="6"/>
      <c r="EW232" s="6"/>
      <c r="EX232" s="6"/>
      <c r="EY232" s="6"/>
      <c r="EZ232" s="6"/>
      <c r="FA232" s="6"/>
      <c r="FB232" s="6"/>
      <c r="FC232" s="6"/>
      <c r="FD232" s="6"/>
      <c r="FE232" s="6"/>
      <c r="FF232" s="6"/>
      <c r="FG232" s="6"/>
      <c r="FH232" s="6"/>
      <c r="FI232" s="6"/>
      <c r="FJ232" s="6"/>
      <c r="FK232" s="6"/>
      <c r="FL232" s="6"/>
      <c r="FM232" s="6"/>
      <c r="FN232" s="6"/>
      <c r="FO232" s="6"/>
      <c r="FP232" s="6"/>
      <c r="FQ232" s="6"/>
      <c r="FR232" s="6"/>
      <c r="FS232" s="6"/>
      <c r="FT232" s="6"/>
      <c r="FU232" s="6"/>
      <c r="FV232" s="6"/>
      <c r="FW232" s="6"/>
      <c r="FX232" s="6"/>
      <c r="FY232" s="6"/>
      <c r="FZ232" s="6"/>
      <c r="GA232" s="6"/>
      <c r="GB232" s="6"/>
      <c r="GC232" s="6"/>
      <c r="GD232" s="6"/>
      <c r="GE232" s="6"/>
      <c r="GF232" s="6"/>
      <c r="GG232" s="6"/>
      <c r="GH232" s="6"/>
      <c r="GI232" s="6"/>
      <c r="GJ232" s="6"/>
      <c r="GK232" s="6"/>
      <c r="GL232" s="6"/>
      <c r="GM232" s="6"/>
      <c r="GN232" s="6"/>
      <c r="GO232" s="6"/>
      <c r="GP232" s="6"/>
      <c r="GQ232" s="6"/>
      <c r="GR232" s="6"/>
      <c r="GS232" s="6"/>
      <c r="GT232" s="6"/>
      <c r="GU232" s="6"/>
      <c r="GV232" s="6"/>
      <c r="GW232" s="6"/>
      <c r="GX232" s="6"/>
      <c r="GY232" s="6"/>
      <c r="GZ232" s="6"/>
      <c r="HA232" s="6"/>
      <c r="HB232" s="6"/>
      <c r="HC232" s="6"/>
      <c r="HD232" s="6"/>
      <c r="HE232" s="6"/>
      <c r="HF232" s="6"/>
      <c r="HG232" s="6"/>
      <c r="HH232" s="6"/>
      <c r="HI232" s="6"/>
      <c r="HJ232" s="6"/>
      <c r="HK232" s="6"/>
      <c r="HL232" s="6"/>
      <c r="HM232" s="6"/>
      <c r="HN232" s="6"/>
      <c r="HO232" s="6"/>
      <c r="HP232" s="6"/>
      <c r="HQ232" s="6"/>
      <c r="HR232" s="6"/>
      <c r="HS232" s="6"/>
      <c r="HT232" s="144"/>
      <c r="HU232" s="144"/>
      <c r="HV232" s="144"/>
      <c r="HW232" s="144"/>
      <c r="HX232" s="144"/>
      <c r="HY232" s="144"/>
      <c r="HZ232" s="144"/>
      <c r="IA232" s="144"/>
      <c r="IB232" s="144"/>
      <c r="IC232" s="144"/>
      <c r="ID232" s="144"/>
      <c r="IE232" s="144"/>
      <c r="IF232" s="144"/>
      <c r="IG232" s="144"/>
      <c r="IH232" s="144"/>
      <c r="II232" s="144"/>
      <c r="IJ232" s="144"/>
    </row>
    <row r="233" spans="1:244" s="175" customFormat="1" x14ac:dyDescent="0.25">
      <c r="A233" s="102">
        <v>2.0299999999999998</v>
      </c>
      <c r="B233" s="53" t="s">
        <v>161</v>
      </c>
      <c r="C233" s="53" t="s">
        <v>168</v>
      </c>
      <c r="D233" s="157">
        <v>2007</v>
      </c>
      <c r="E233" s="6" t="s">
        <v>49</v>
      </c>
      <c r="F233" s="7" t="s">
        <v>175</v>
      </c>
      <c r="G233" s="8">
        <v>211124</v>
      </c>
      <c r="H233" s="8"/>
      <c r="I233" s="8">
        <v>575</v>
      </c>
      <c r="J233" s="8"/>
      <c r="K233" s="8"/>
      <c r="L233" s="7" t="s">
        <v>156</v>
      </c>
      <c r="M233" s="7" t="s">
        <v>176</v>
      </c>
      <c r="N233" s="6" t="s">
        <v>90</v>
      </c>
      <c r="O233" s="8" t="s">
        <v>153</v>
      </c>
      <c r="P233" s="6" t="s">
        <v>89</v>
      </c>
      <c r="Q233" s="272"/>
      <c r="R233" s="8" t="s">
        <v>38</v>
      </c>
      <c r="S233" s="6" t="s">
        <v>177</v>
      </c>
      <c r="T233" s="195" t="s">
        <v>231</v>
      </c>
      <c r="U233" s="7">
        <v>202</v>
      </c>
      <c r="V233" s="9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  <c r="CE233" s="6"/>
      <c r="CF233" s="6"/>
      <c r="CG233" s="6"/>
      <c r="CH233" s="6"/>
      <c r="CI233" s="6"/>
      <c r="CJ233" s="6"/>
      <c r="CK233" s="6"/>
      <c r="CL233" s="6"/>
      <c r="CM233" s="6"/>
      <c r="CN233" s="6"/>
      <c r="CO233" s="6"/>
      <c r="CP233" s="6"/>
      <c r="CQ233" s="6"/>
      <c r="CR233" s="6"/>
      <c r="CS233" s="6"/>
      <c r="CT233" s="6"/>
      <c r="CU233" s="6"/>
      <c r="CV233" s="6"/>
      <c r="CW233" s="6"/>
      <c r="CX233" s="6"/>
      <c r="CY233" s="6"/>
      <c r="CZ233" s="6"/>
      <c r="DA233" s="6"/>
      <c r="DB233" s="6"/>
      <c r="DC233" s="6"/>
      <c r="DD233" s="6"/>
      <c r="DE233" s="6"/>
      <c r="DF233" s="6"/>
      <c r="DG233" s="6"/>
      <c r="DH233" s="6"/>
      <c r="DI233" s="6"/>
      <c r="DJ233" s="6"/>
      <c r="DK233" s="6"/>
      <c r="DL233" s="6"/>
      <c r="DM233" s="6"/>
      <c r="DN233" s="6"/>
      <c r="DO233" s="6"/>
      <c r="DP233" s="6"/>
      <c r="DQ233" s="6"/>
      <c r="DR233" s="6"/>
      <c r="DS233" s="6"/>
      <c r="DT233" s="6"/>
      <c r="DU233" s="6"/>
      <c r="DV233" s="6"/>
      <c r="DW233" s="6"/>
      <c r="DX233" s="6"/>
      <c r="DY233" s="6"/>
      <c r="DZ233" s="6"/>
      <c r="EA233" s="6"/>
      <c r="EB233" s="6"/>
      <c r="EC233" s="6"/>
      <c r="ED233" s="6"/>
      <c r="EE233" s="6"/>
      <c r="EF233" s="6"/>
      <c r="EG233" s="6"/>
      <c r="EH233" s="6"/>
      <c r="EI233" s="6"/>
      <c r="EJ233" s="6"/>
      <c r="EK233" s="6"/>
      <c r="EL233" s="6"/>
      <c r="EM233" s="6"/>
      <c r="EN233" s="6"/>
      <c r="EO233" s="6"/>
      <c r="EP233" s="6"/>
      <c r="EQ233" s="6"/>
      <c r="ER233" s="6"/>
      <c r="ES233" s="6"/>
      <c r="ET233" s="6"/>
      <c r="EU233" s="6"/>
      <c r="EV233" s="6"/>
      <c r="EW233" s="6"/>
      <c r="EX233" s="6"/>
      <c r="EY233" s="6"/>
      <c r="EZ233" s="6"/>
      <c r="FA233" s="6"/>
      <c r="FB233" s="6"/>
      <c r="FC233" s="6"/>
      <c r="FD233" s="6"/>
      <c r="FE233" s="6"/>
      <c r="FF233" s="6"/>
      <c r="FG233" s="6"/>
      <c r="FH233" s="6"/>
      <c r="FI233" s="6"/>
      <c r="FJ233" s="6"/>
      <c r="FK233" s="6"/>
      <c r="FL233" s="6"/>
      <c r="FM233" s="6"/>
      <c r="FN233" s="6"/>
      <c r="FO233" s="6"/>
      <c r="FP233" s="6"/>
      <c r="FQ233" s="6"/>
      <c r="FR233" s="6"/>
      <c r="FS233" s="6"/>
      <c r="FT233" s="6"/>
      <c r="FU233" s="6"/>
      <c r="FV233" s="6"/>
      <c r="FW233" s="6"/>
      <c r="FX233" s="6"/>
      <c r="FY233" s="6"/>
      <c r="FZ233" s="6"/>
      <c r="GA233" s="6"/>
      <c r="GB233" s="6"/>
      <c r="GC233" s="6"/>
      <c r="GD233" s="6"/>
      <c r="GE233" s="6"/>
      <c r="GF233" s="6"/>
      <c r="GG233" s="6"/>
      <c r="GH233" s="6"/>
      <c r="GI233" s="6"/>
      <c r="GJ233" s="6"/>
      <c r="GK233" s="6"/>
      <c r="GL233" s="6"/>
      <c r="GM233" s="6"/>
      <c r="GN233" s="6"/>
      <c r="GO233" s="6"/>
      <c r="GP233" s="6"/>
      <c r="GQ233" s="6"/>
      <c r="GR233" s="6"/>
      <c r="GS233" s="6"/>
      <c r="GT233" s="6"/>
      <c r="GU233" s="6"/>
      <c r="GV233" s="6"/>
      <c r="GW233" s="6"/>
      <c r="GX233" s="6"/>
      <c r="GY233" s="6"/>
      <c r="GZ233" s="6"/>
      <c r="HA233" s="6"/>
      <c r="HB233" s="6"/>
      <c r="HC233" s="6"/>
      <c r="HD233" s="6"/>
      <c r="HE233" s="6"/>
      <c r="HF233" s="6"/>
      <c r="HG233" s="6"/>
      <c r="HH233" s="6"/>
      <c r="HI233" s="6"/>
      <c r="HJ233" s="6"/>
      <c r="HK233" s="6"/>
      <c r="HL233" s="6"/>
      <c r="HM233" s="6"/>
      <c r="HN233" s="6"/>
      <c r="HO233" s="6"/>
      <c r="HP233" s="6"/>
      <c r="HQ233" s="6"/>
      <c r="HR233" s="6"/>
      <c r="HS233" s="6"/>
      <c r="HT233" s="144"/>
      <c r="HU233" s="144"/>
      <c r="HV233" s="144"/>
      <c r="HW233" s="144"/>
      <c r="HX233" s="144"/>
      <c r="HY233" s="144"/>
      <c r="HZ233" s="144"/>
      <c r="IA233" s="144"/>
      <c r="IB233" s="144"/>
      <c r="IC233" s="144"/>
      <c r="ID233" s="144"/>
      <c r="IE233" s="144"/>
      <c r="IF233" s="144"/>
      <c r="IG233" s="144"/>
      <c r="IH233" s="144"/>
      <c r="II233" s="144"/>
      <c r="IJ233" s="144"/>
    </row>
    <row r="234" spans="1:244" s="175" customFormat="1" x14ac:dyDescent="0.25">
      <c r="A234" s="7" t="s">
        <v>610</v>
      </c>
      <c r="B234" s="9" t="s">
        <v>160</v>
      </c>
      <c r="C234" s="9" t="s">
        <v>152</v>
      </c>
      <c r="D234" s="8">
        <v>2006</v>
      </c>
      <c r="E234" s="152" t="s">
        <v>607</v>
      </c>
      <c r="F234" s="12" t="s">
        <v>587</v>
      </c>
      <c r="G234" s="8">
        <v>220801</v>
      </c>
      <c r="H234" s="10"/>
      <c r="I234" s="8" t="s">
        <v>0</v>
      </c>
      <c r="J234" s="73" t="s">
        <v>0</v>
      </c>
      <c r="K234" s="73"/>
      <c r="L234" s="9" t="s">
        <v>156</v>
      </c>
      <c r="M234" s="213">
        <v>138731</v>
      </c>
      <c r="N234" s="6" t="s">
        <v>244</v>
      </c>
      <c r="O234" s="10" t="s">
        <v>154</v>
      </c>
      <c r="P234" s="11" t="s">
        <v>89</v>
      </c>
      <c r="Q234" s="272"/>
      <c r="R234" s="10" t="s">
        <v>38</v>
      </c>
      <c r="S234" s="9"/>
      <c r="T234" s="194"/>
      <c r="U234" s="7">
        <v>203</v>
      </c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9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9"/>
      <c r="FZ234" s="9"/>
      <c r="GA234" s="9"/>
      <c r="GB234" s="9"/>
      <c r="GC234" s="9"/>
      <c r="GD234" s="9"/>
      <c r="GE234" s="9"/>
      <c r="GF234" s="9"/>
      <c r="GG234" s="9"/>
      <c r="GH234" s="9"/>
      <c r="GI234" s="9"/>
      <c r="GJ234" s="9"/>
      <c r="GK234" s="9"/>
      <c r="GL234" s="9"/>
      <c r="GM234" s="9"/>
      <c r="GN234" s="9"/>
      <c r="GO234" s="9"/>
      <c r="GP234" s="9"/>
      <c r="GQ234" s="9"/>
      <c r="GR234" s="9"/>
      <c r="GS234" s="9"/>
      <c r="GT234" s="9"/>
      <c r="GU234" s="9"/>
      <c r="GV234" s="9"/>
      <c r="GW234" s="9"/>
      <c r="GX234" s="9"/>
      <c r="GY234" s="9"/>
      <c r="GZ234" s="9"/>
      <c r="HA234" s="9"/>
      <c r="HB234" s="9"/>
      <c r="HC234" s="9"/>
      <c r="HD234" s="9"/>
      <c r="HE234" s="9"/>
      <c r="HF234" s="9"/>
      <c r="HG234" s="9"/>
      <c r="HH234" s="9"/>
      <c r="HI234" s="9"/>
      <c r="HJ234" s="9"/>
      <c r="HK234" s="9"/>
      <c r="HL234" s="9"/>
      <c r="HM234" s="9"/>
      <c r="HN234" s="9"/>
      <c r="HO234" s="9"/>
      <c r="HP234" s="9"/>
      <c r="HQ234" s="9"/>
      <c r="HR234" s="9"/>
      <c r="HS234" s="9"/>
      <c r="HT234" s="144"/>
      <c r="HU234" s="144"/>
      <c r="HV234" s="144"/>
      <c r="HW234" s="144"/>
      <c r="HX234" s="144"/>
      <c r="HY234" s="144"/>
      <c r="HZ234" s="144"/>
      <c r="IA234" s="144"/>
      <c r="IB234" s="144"/>
      <c r="IC234" s="144"/>
      <c r="ID234" s="144"/>
      <c r="IE234" s="144"/>
      <c r="IF234" s="144"/>
      <c r="IG234" s="144"/>
      <c r="IH234" s="144"/>
      <c r="II234" s="144"/>
      <c r="IJ234" s="144"/>
    </row>
    <row r="235" spans="1:244" s="175" customFormat="1" x14ac:dyDescent="0.25">
      <c r="A235" s="7" t="s">
        <v>609</v>
      </c>
      <c r="B235" s="9" t="s">
        <v>160</v>
      </c>
      <c r="C235" s="9" t="s">
        <v>152</v>
      </c>
      <c r="D235" s="8">
        <v>2006</v>
      </c>
      <c r="E235" s="152" t="s">
        <v>500</v>
      </c>
      <c r="F235" s="12" t="s">
        <v>587</v>
      </c>
      <c r="G235" s="8">
        <v>220801</v>
      </c>
      <c r="H235" s="10"/>
      <c r="I235" s="8">
        <v>899</v>
      </c>
      <c r="J235" s="73">
        <v>549</v>
      </c>
      <c r="K235" s="73"/>
      <c r="L235" s="9" t="s">
        <v>156</v>
      </c>
      <c r="M235" s="213">
        <v>138731</v>
      </c>
      <c r="N235" s="6" t="s">
        <v>244</v>
      </c>
      <c r="O235" s="10" t="s">
        <v>154</v>
      </c>
      <c r="P235" s="11" t="s">
        <v>89</v>
      </c>
      <c r="Q235" s="272"/>
      <c r="R235" s="10" t="s">
        <v>38</v>
      </c>
      <c r="S235" s="9"/>
      <c r="T235" s="194"/>
      <c r="U235" s="7">
        <v>204</v>
      </c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9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9"/>
      <c r="FZ235" s="9"/>
      <c r="GA235" s="9"/>
      <c r="GB235" s="9"/>
      <c r="GC235" s="9"/>
      <c r="GD235" s="9"/>
      <c r="GE235" s="9"/>
      <c r="GF235" s="9"/>
      <c r="GG235" s="9"/>
      <c r="GH235" s="9"/>
      <c r="GI235" s="9"/>
      <c r="GJ235" s="9"/>
      <c r="GK235" s="9"/>
      <c r="GL235" s="9"/>
      <c r="GM235" s="9"/>
      <c r="GN235" s="9"/>
      <c r="GO235" s="9"/>
      <c r="GP235" s="9"/>
      <c r="GQ235" s="9"/>
      <c r="GR235" s="9"/>
      <c r="GS235" s="9"/>
      <c r="GT235" s="9"/>
      <c r="GU235" s="9"/>
      <c r="GV235" s="9"/>
      <c r="GW235" s="9"/>
      <c r="GX235" s="9"/>
      <c r="GY235" s="9"/>
      <c r="GZ235" s="9"/>
      <c r="HA235" s="9"/>
      <c r="HB235" s="9"/>
      <c r="HC235" s="9"/>
      <c r="HD235" s="9"/>
      <c r="HE235" s="9"/>
      <c r="HF235" s="9"/>
      <c r="HG235" s="9"/>
      <c r="HH235" s="9"/>
      <c r="HI235" s="9"/>
      <c r="HJ235" s="9"/>
      <c r="HK235" s="9"/>
      <c r="HL235" s="9"/>
      <c r="HM235" s="9"/>
      <c r="HN235" s="9"/>
      <c r="HO235" s="9"/>
      <c r="HP235" s="9"/>
      <c r="HQ235" s="9"/>
      <c r="HR235" s="9"/>
      <c r="HS235" s="9"/>
      <c r="HT235" s="144"/>
      <c r="HU235" s="144"/>
      <c r="HV235" s="144"/>
      <c r="HW235" s="144"/>
      <c r="HX235" s="144"/>
      <c r="HY235" s="144"/>
      <c r="HZ235" s="144"/>
      <c r="IA235" s="144"/>
      <c r="IB235" s="144"/>
      <c r="IC235" s="144"/>
      <c r="ID235" s="144"/>
      <c r="IE235" s="144"/>
      <c r="IF235" s="144"/>
      <c r="IG235" s="144"/>
      <c r="IH235" s="144"/>
      <c r="II235" s="144"/>
      <c r="IJ235" s="144"/>
    </row>
    <row r="236" spans="1:244" s="175" customFormat="1" x14ac:dyDescent="0.25">
      <c r="A236" s="7">
        <v>23.66</v>
      </c>
      <c r="B236" s="9" t="s">
        <v>160</v>
      </c>
      <c r="C236" s="9" t="s">
        <v>152</v>
      </c>
      <c r="D236" s="8">
        <v>2006</v>
      </c>
      <c r="E236" s="152" t="s">
        <v>459</v>
      </c>
      <c r="F236" s="12" t="s">
        <v>757</v>
      </c>
      <c r="G236" s="8">
        <v>220911</v>
      </c>
      <c r="H236" s="10" t="s">
        <v>386</v>
      </c>
      <c r="I236" s="8">
        <v>986</v>
      </c>
      <c r="J236" s="73">
        <v>681</v>
      </c>
      <c r="K236" s="73"/>
      <c r="L236" s="9" t="s">
        <v>156</v>
      </c>
      <c r="M236" s="213">
        <v>138731</v>
      </c>
      <c r="N236" s="6" t="s">
        <v>244</v>
      </c>
      <c r="O236" s="10" t="s">
        <v>154</v>
      </c>
      <c r="P236" s="11" t="s">
        <v>89</v>
      </c>
      <c r="Q236" s="272"/>
      <c r="R236" s="10" t="s">
        <v>38</v>
      </c>
      <c r="S236" s="9"/>
      <c r="T236" s="194"/>
      <c r="U236" s="7">
        <v>205</v>
      </c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9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9"/>
      <c r="FZ236" s="9"/>
      <c r="GA236" s="9"/>
      <c r="GB236" s="9"/>
      <c r="GC236" s="9"/>
      <c r="GD236" s="9"/>
      <c r="GE236" s="9"/>
      <c r="GF236" s="9"/>
      <c r="GG236" s="9"/>
      <c r="GH236" s="9"/>
      <c r="GI236" s="9"/>
      <c r="GJ236" s="9"/>
      <c r="GK236" s="9"/>
      <c r="GL236" s="9"/>
      <c r="GM236" s="9"/>
      <c r="GN236" s="9"/>
      <c r="GO236" s="9"/>
      <c r="GP236" s="9"/>
      <c r="GQ236" s="9"/>
      <c r="GR236" s="9"/>
      <c r="GS236" s="9"/>
      <c r="GT236" s="9"/>
      <c r="GU236" s="9"/>
      <c r="GV236" s="9"/>
      <c r="GW236" s="9"/>
      <c r="GX236" s="9"/>
      <c r="GY236" s="9"/>
      <c r="GZ236" s="9"/>
      <c r="HA236" s="9"/>
      <c r="HB236" s="9"/>
      <c r="HC236" s="9"/>
      <c r="HD236" s="9"/>
      <c r="HE236" s="9"/>
      <c r="HF236" s="9"/>
      <c r="HG236" s="9"/>
      <c r="HH236" s="9"/>
      <c r="HI236" s="9"/>
      <c r="HJ236" s="9"/>
      <c r="HK236" s="9"/>
      <c r="HL236" s="9"/>
      <c r="HM236" s="9"/>
      <c r="HN236" s="9"/>
      <c r="HO236" s="9"/>
      <c r="HP236" s="9"/>
      <c r="HQ236" s="9"/>
      <c r="HR236" s="9"/>
      <c r="HS236" s="9"/>
      <c r="HT236" s="144"/>
      <c r="HU236" s="144"/>
      <c r="HV236" s="144"/>
      <c r="HW236" s="144"/>
      <c r="HX236" s="144"/>
      <c r="HY236" s="144"/>
      <c r="HZ236" s="144"/>
      <c r="IA236" s="144"/>
      <c r="IB236" s="144"/>
      <c r="IC236" s="144"/>
      <c r="ID236" s="144"/>
      <c r="IE236" s="144"/>
      <c r="IF236" s="144"/>
      <c r="IG236" s="144"/>
      <c r="IH236" s="144"/>
      <c r="II236" s="144"/>
      <c r="IJ236" s="144"/>
    </row>
    <row r="237" spans="1:244" s="175" customFormat="1" x14ac:dyDescent="0.25">
      <c r="A237" s="153" t="s">
        <v>819</v>
      </c>
      <c r="B237" s="9" t="s">
        <v>160</v>
      </c>
      <c r="C237" s="247" t="s">
        <v>152</v>
      </c>
      <c r="D237" s="256">
        <v>2006</v>
      </c>
      <c r="E237" s="247" t="s">
        <v>420</v>
      </c>
      <c r="F237" s="153" t="s">
        <v>96</v>
      </c>
      <c r="G237" s="147">
        <v>220919</v>
      </c>
      <c r="H237" s="256"/>
      <c r="I237" s="153">
        <v>917</v>
      </c>
      <c r="J237" s="147">
        <v>542</v>
      </c>
      <c r="K237" s="286"/>
      <c r="L237" s="286" t="s">
        <v>156</v>
      </c>
      <c r="M237" s="213">
        <v>138731</v>
      </c>
      <c r="N237" s="6" t="s">
        <v>244</v>
      </c>
      <c r="O237" s="10" t="s">
        <v>154</v>
      </c>
      <c r="P237" s="11" t="s">
        <v>89</v>
      </c>
      <c r="Q237" s="247"/>
      <c r="R237" s="147" t="s">
        <v>38</v>
      </c>
      <c r="S237" s="286"/>
      <c r="T237" s="286"/>
      <c r="U237" s="7">
        <v>206</v>
      </c>
      <c r="V237" s="9"/>
      <c r="W237" s="286"/>
      <c r="X237" s="286"/>
      <c r="Y237" s="286"/>
      <c r="Z237" s="286"/>
      <c r="AA237" s="286"/>
      <c r="AB237" s="286"/>
      <c r="AC237" s="286"/>
      <c r="AD237" s="286"/>
      <c r="AE237" s="286"/>
      <c r="AF237" s="286"/>
      <c r="AG237" s="286"/>
      <c r="AH237" s="286"/>
      <c r="AI237" s="286"/>
      <c r="AJ237" s="286"/>
      <c r="AK237" s="286"/>
      <c r="AL237" s="286"/>
      <c r="AM237" s="286"/>
      <c r="AN237" s="286"/>
      <c r="AO237" s="286"/>
      <c r="AP237" s="286"/>
      <c r="AQ237" s="286"/>
      <c r="AR237" s="286"/>
      <c r="AS237" s="286"/>
      <c r="AT237" s="286"/>
      <c r="AU237" s="286"/>
      <c r="AV237" s="286"/>
      <c r="AW237" s="286"/>
      <c r="AX237" s="286"/>
      <c r="AY237" s="286"/>
      <c r="AZ237" s="286"/>
      <c r="BA237" s="286"/>
      <c r="BB237" s="286"/>
      <c r="BC237" s="286"/>
      <c r="BD237" s="286"/>
      <c r="BE237" s="286"/>
      <c r="BF237" s="286"/>
      <c r="BG237" s="286"/>
      <c r="BH237" s="286"/>
      <c r="BI237" s="286"/>
      <c r="BJ237" s="286"/>
      <c r="BK237" s="286"/>
      <c r="BL237" s="286"/>
      <c r="BM237" s="286"/>
      <c r="BN237" s="286"/>
      <c r="BO237" s="286"/>
      <c r="BP237" s="286"/>
      <c r="BQ237" s="286"/>
      <c r="BR237" s="286"/>
      <c r="BS237" s="286"/>
      <c r="BT237" s="286"/>
      <c r="BU237" s="286"/>
      <c r="BV237" s="286"/>
      <c r="BW237" s="286"/>
      <c r="BX237" s="286"/>
      <c r="BY237" s="286"/>
      <c r="BZ237" s="286"/>
      <c r="CA237" s="286"/>
      <c r="CB237" s="286"/>
      <c r="CC237" s="286"/>
      <c r="CD237" s="286"/>
      <c r="CE237" s="286"/>
      <c r="CF237" s="286"/>
      <c r="CG237" s="286"/>
      <c r="CH237" s="286"/>
      <c r="CI237" s="286"/>
      <c r="CJ237" s="286"/>
      <c r="CK237" s="286"/>
      <c r="CL237" s="286"/>
      <c r="CM237" s="286"/>
      <c r="CN237" s="286"/>
      <c r="CO237" s="286"/>
      <c r="CP237" s="286"/>
      <c r="CQ237" s="286"/>
      <c r="CR237" s="286"/>
      <c r="CS237" s="286"/>
      <c r="CT237" s="286"/>
      <c r="CU237" s="286"/>
      <c r="CV237" s="286"/>
      <c r="CW237" s="286"/>
      <c r="CX237" s="286"/>
      <c r="CY237" s="286"/>
      <c r="CZ237" s="286"/>
      <c r="DA237" s="286"/>
      <c r="DB237" s="286"/>
      <c r="DC237" s="286"/>
      <c r="DD237" s="286"/>
      <c r="DE237" s="286"/>
      <c r="DF237" s="286"/>
      <c r="DG237" s="286"/>
      <c r="DH237" s="286"/>
      <c r="DI237" s="286"/>
      <c r="DJ237" s="286"/>
      <c r="DK237" s="286"/>
      <c r="DL237" s="286"/>
      <c r="DM237" s="286"/>
      <c r="DN237" s="286"/>
      <c r="DO237" s="286"/>
      <c r="DP237" s="286"/>
      <c r="DQ237" s="286"/>
      <c r="DR237" s="286"/>
      <c r="DS237" s="286"/>
      <c r="DT237" s="286"/>
      <c r="DU237" s="286"/>
      <c r="DV237" s="286"/>
      <c r="DW237" s="286"/>
      <c r="DX237" s="286"/>
      <c r="DY237" s="286"/>
      <c r="DZ237" s="286"/>
      <c r="EA237" s="286"/>
      <c r="EB237" s="286"/>
      <c r="EC237" s="286"/>
      <c r="ED237" s="286"/>
      <c r="EE237" s="286"/>
      <c r="EF237" s="286"/>
      <c r="EG237" s="286"/>
      <c r="EH237" s="286"/>
      <c r="EI237" s="286"/>
      <c r="EJ237" s="286"/>
      <c r="EK237" s="286"/>
      <c r="EL237" s="286"/>
      <c r="EM237" s="286"/>
      <c r="EN237" s="286"/>
      <c r="EO237" s="286"/>
      <c r="EP237" s="286"/>
      <c r="EQ237" s="286"/>
      <c r="ER237" s="286"/>
      <c r="ES237" s="286"/>
      <c r="ET237" s="286"/>
      <c r="EU237" s="286"/>
      <c r="EV237" s="286"/>
      <c r="EW237" s="286"/>
      <c r="EX237" s="286"/>
      <c r="EY237" s="286"/>
      <c r="EZ237" s="286"/>
      <c r="FA237" s="286"/>
      <c r="FB237" s="286"/>
      <c r="FC237" s="286"/>
      <c r="FD237" s="286"/>
      <c r="FE237" s="286"/>
      <c r="FF237" s="286"/>
      <c r="FG237" s="286"/>
      <c r="FH237" s="286"/>
      <c r="FI237" s="286"/>
      <c r="FJ237" s="286"/>
      <c r="FK237" s="286"/>
      <c r="FL237" s="286"/>
      <c r="FM237" s="286"/>
      <c r="FN237" s="286"/>
      <c r="FO237" s="286"/>
      <c r="FP237" s="286"/>
      <c r="FQ237" s="286"/>
      <c r="FR237" s="286"/>
      <c r="FS237" s="286"/>
      <c r="FT237" s="286"/>
      <c r="FU237" s="286"/>
      <c r="FV237" s="286"/>
      <c r="FW237" s="286"/>
      <c r="FX237" s="286"/>
      <c r="FY237" s="286"/>
      <c r="FZ237" s="286"/>
      <c r="GA237" s="286"/>
      <c r="GB237" s="286"/>
      <c r="GC237" s="286"/>
      <c r="GD237" s="286"/>
      <c r="GE237" s="286"/>
      <c r="GF237" s="286"/>
      <c r="GG237" s="286"/>
      <c r="GH237" s="286"/>
      <c r="GI237" s="286"/>
      <c r="GJ237" s="286"/>
      <c r="GK237" s="286"/>
      <c r="GL237" s="286"/>
      <c r="GM237" s="286"/>
      <c r="GN237" s="286"/>
      <c r="GO237" s="286"/>
      <c r="GP237" s="286"/>
      <c r="GQ237" s="286"/>
      <c r="GR237" s="286"/>
      <c r="GS237" s="286"/>
      <c r="GT237" s="286"/>
      <c r="GU237" s="286"/>
      <c r="GV237" s="286"/>
      <c r="GW237" s="286"/>
      <c r="GX237" s="286"/>
      <c r="GY237" s="286"/>
      <c r="GZ237" s="286"/>
      <c r="HA237" s="286"/>
      <c r="HB237" s="286"/>
      <c r="HC237" s="286"/>
      <c r="HD237" s="286"/>
      <c r="HE237" s="286"/>
      <c r="HF237" s="286"/>
      <c r="HG237" s="286"/>
      <c r="HH237" s="286"/>
      <c r="HI237" s="286"/>
      <c r="HJ237" s="286"/>
      <c r="HK237" s="286"/>
      <c r="HL237" s="286"/>
      <c r="HM237" s="286"/>
      <c r="HN237" s="286"/>
      <c r="HO237" s="286"/>
      <c r="HP237" s="286"/>
      <c r="HQ237" s="286"/>
      <c r="HR237" s="286"/>
      <c r="HS237" s="286"/>
      <c r="HT237" s="286"/>
      <c r="HU237" s="286"/>
      <c r="HV237" s="286"/>
      <c r="HW237" s="286"/>
      <c r="HX237" s="286"/>
      <c r="HY237" s="286"/>
      <c r="HZ237" s="286"/>
      <c r="IA237" s="286"/>
      <c r="IB237" s="286"/>
      <c r="IC237" s="286"/>
      <c r="ID237" s="286"/>
      <c r="IE237" s="286"/>
      <c r="IF237" s="286"/>
      <c r="IG237" s="286"/>
      <c r="IH237" s="286"/>
      <c r="II237" s="286"/>
      <c r="IJ237" s="286"/>
    </row>
    <row r="238" spans="1:244" s="175" customFormat="1" x14ac:dyDescent="0.25">
      <c r="A238" s="7">
        <v>50.97</v>
      </c>
      <c r="B238" s="9" t="s">
        <v>160</v>
      </c>
      <c r="C238" s="9" t="s">
        <v>152</v>
      </c>
      <c r="D238" s="8">
        <v>2006</v>
      </c>
      <c r="E238" s="152" t="s">
        <v>576</v>
      </c>
      <c r="F238" s="12" t="s">
        <v>658</v>
      </c>
      <c r="G238" s="8">
        <v>220826</v>
      </c>
      <c r="H238" s="10"/>
      <c r="I238" s="8">
        <v>1061</v>
      </c>
      <c r="J238" s="73">
        <v>736</v>
      </c>
      <c r="K238" s="73"/>
      <c r="L238" s="9" t="s">
        <v>156</v>
      </c>
      <c r="M238" s="213">
        <v>138731</v>
      </c>
      <c r="N238" s="6" t="s">
        <v>244</v>
      </c>
      <c r="O238" s="10" t="s">
        <v>154</v>
      </c>
      <c r="P238" s="11" t="s">
        <v>89</v>
      </c>
      <c r="Q238" s="272"/>
      <c r="R238" s="10" t="s">
        <v>38</v>
      </c>
      <c r="S238" s="9"/>
      <c r="T238" s="194"/>
      <c r="U238" s="7">
        <v>207</v>
      </c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9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9"/>
      <c r="FZ238" s="9"/>
      <c r="GA238" s="9"/>
      <c r="GB238" s="9"/>
      <c r="GC238" s="9"/>
      <c r="GD238" s="9"/>
      <c r="GE238" s="9"/>
      <c r="GF238" s="9"/>
      <c r="GG238" s="9"/>
      <c r="GH238" s="9"/>
      <c r="GI238" s="9"/>
      <c r="GJ238" s="9"/>
      <c r="GK238" s="9"/>
      <c r="GL238" s="9"/>
      <c r="GM238" s="9"/>
      <c r="GN238" s="9"/>
      <c r="GO238" s="9"/>
      <c r="GP238" s="9"/>
      <c r="GQ238" s="9"/>
      <c r="GR238" s="9"/>
      <c r="GS238" s="9"/>
      <c r="GT238" s="9"/>
      <c r="GU238" s="9"/>
      <c r="GV238" s="9"/>
      <c r="GW238" s="9"/>
      <c r="GX238" s="9"/>
      <c r="GY238" s="9"/>
      <c r="GZ238" s="9"/>
      <c r="HA238" s="9"/>
      <c r="HB238" s="9"/>
      <c r="HC238" s="9"/>
      <c r="HD238" s="9"/>
      <c r="HE238" s="9"/>
      <c r="HF238" s="9"/>
      <c r="HG238" s="9"/>
      <c r="HH238" s="9"/>
      <c r="HI238" s="9"/>
      <c r="HJ238" s="9"/>
      <c r="HK238" s="9"/>
      <c r="HL238" s="9"/>
      <c r="HM238" s="9"/>
      <c r="HN238" s="9"/>
      <c r="HO238" s="9"/>
      <c r="HP238" s="9"/>
      <c r="HQ238" s="9"/>
      <c r="HR238" s="9"/>
      <c r="HS238" s="9"/>
      <c r="HT238" s="144"/>
      <c r="HU238" s="144"/>
      <c r="HV238" s="144"/>
      <c r="HW238" s="144"/>
      <c r="HX238" s="144"/>
      <c r="HY238" s="144"/>
      <c r="HZ238" s="144"/>
      <c r="IA238" s="144"/>
      <c r="IB238" s="144"/>
      <c r="IC238" s="144"/>
      <c r="ID238" s="144"/>
      <c r="IE238" s="144"/>
      <c r="IF238" s="144"/>
      <c r="IG238" s="144"/>
      <c r="IH238" s="144"/>
      <c r="II238" s="144"/>
      <c r="IJ238" s="144"/>
    </row>
    <row r="239" spans="1:244" s="175" customFormat="1" x14ac:dyDescent="0.25">
      <c r="A239" s="7" t="s">
        <v>595</v>
      </c>
      <c r="B239" s="9" t="s">
        <v>160</v>
      </c>
      <c r="C239" s="9" t="s">
        <v>152</v>
      </c>
      <c r="D239" s="8">
        <v>2006</v>
      </c>
      <c r="E239" s="152" t="s">
        <v>596</v>
      </c>
      <c r="F239" s="12" t="s">
        <v>96</v>
      </c>
      <c r="G239" s="8">
        <v>220714</v>
      </c>
      <c r="H239" s="10"/>
      <c r="I239" s="8">
        <v>1064</v>
      </c>
      <c r="J239" s="73" t="s">
        <v>0</v>
      </c>
      <c r="K239" s="73"/>
      <c r="L239" s="9" t="s">
        <v>156</v>
      </c>
      <c r="M239" s="213">
        <v>138731</v>
      </c>
      <c r="N239" s="6" t="s">
        <v>244</v>
      </c>
      <c r="O239" s="10" t="s">
        <v>154</v>
      </c>
      <c r="P239" s="11" t="s">
        <v>89</v>
      </c>
      <c r="Q239" s="272"/>
      <c r="R239" s="10" t="s">
        <v>38</v>
      </c>
      <c r="S239" s="9"/>
      <c r="T239" s="194"/>
      <c r="U239" s="7">
        <v>208</v>
      </c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144"/>
      <c r="HU239" s="144"/>
      <c r="HV239" s="144"/>
      <c r="HW239" s="144"/>
      <c r="HX239" s="144"/>
      <c r="HY239" s="144"/>
      <c r="HZ239" s="144"/>
      <c r="IA239" s="144"/>
      <c r="IB239" s="144"/>
      <c r="IC239" s="144"/>
      <c r="ID239" s="144"/>
      <c r="IE239" s="144"/>
      <c r="IF239" s="144"/>
      <c r="IG239" s="144"/>
      <c r="IH239" s="144"/>
      <c r="II239" s="144"/>
      <c r="IJ239" s="144"/>
    </row>
    <row r="240" spans="1:244" s="175" customFormat="1" x14ac:dyDescent="0.25">
      <c r="A240" s="7" t="s">
        <v>756</v>
      </c>
      <c r="B240" s="9" t="s">
        <v>160</v>
      </c>
      <c r="C240" s="9" t="s">
        <v>152</v>
      </c>
      <c r="D240" s="8">
        <v>2006</v>
      </c>
      <c r="E240" s="152" t="s">
        <v>417</v>
      </c>
      <c r="F240" s="12" t="s">
        <v>757</v>
      </c>
      <c r="G240" s="8">
        <v>220910</v>
      </c>
      <c r="H240" s="10"/>
      <c r="I240" s="8">
        <v>1078</v>
      </c>
      <c r="J240" s="73">
        <v>779</v>
      </c>
      <c r="K240" s="73"/>
      <c r="L240" s="9" t="s">
        <v>156</v>
      </c>
      <c r="M240" s="213">
        <v>138731</v>
      </c>
      <c r="N240" s="6" t="s">
        <v>244</v>
      </c>
      <c r="O240" s="10" t="s">
        <v>154</v>
      </c>
      <c r="P240" s="11" t="s">
        <v>89</v>
      </c>
      <c r="Q240" s="272"/>
      <c r="R240" s="10" t="s">
        <v>38</v>
      </c>
      <c r="S240" s="9"/>
      <c r="T240" s="194"/>
      <c r="U240" s="7">
        <v>209</v>
      </c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144"/>
      <c r="HU240" s="144"/>
      <c r="HV240" s="144"/>
      <c r="HW240" s="144"/>
      <c r="HX240" s="144"/>
      <c r="HY240" s="144"/>
      <c r="HZ240" s="144"/>
      <c r="IA240" s="144"/>
      <c r="IB240" s="144"/>
      <c r="IC240" s="144"/>
      <c r="ID240" s="144"/>
      <c r="IE240" s="144"/>
      <c r="IF240" s="144"/>
      <c r="IG240" s="144"/>
      <c r="IH240" s="144"/>
      <c r="II240" s="144"/>
      <c r="IJ240" s="144"/>
    </row>
    <row r="241" spans="1:244" s="175" customFormat="1" x14ac:dyDescent="0.25">
      <c r="A241" s="102">
        <v>1.2</v>
      </c>
      <c r="B241" s="6" t="s">
        <v>160</v>
      </c>
      <c r="C241" s="6" t="s">
        <v>152</v>
      </c>
      <c r="D241" s="8">
        <v>2006</v>
      </c>
      <c r="E241" s="6" t="s">
        <v>147</v>
      </c>
      <c r="F241" s="7" t="s">
        <v>175</v>
      </c>
      <c r="G241" s="8">
        <v>211124</v>
      </c>
      <c r="H241" s="8"/>
      <c r="I241" s="8">
        <v>745</v>
      </c>
      <c r="J241" s="8"/>
      <c r="K241" s="8"/>
      <c r="L241" s="7" t="s">
        <v>156</v>
      </c>
      <c r="M241" s="213">
        <v>138731</v>
      </c>
      <c r="N241" s="6" t="s">
        <v>90</v>
      </c>
      <c r="O241" s="8" t="s">
        <v>154</v>
      </c>
      <c r="P241" s="6" t="s">
        <v>89</v>
      </c>
      <c r="Q241" s="272"/>
      <c r="R241" s="8" t="s">
        <v>38</v>
      </c>
      <c r="S241" s="6" t="s">
        <v>177</v>
      </c>
      <c r="T241" s="195" t="s">
        <v>231</v>
      </c>
      <c r="U241" s="7">
        <v>210</v>
      </c>
      <c r="V241" s="9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144"/>
      <c r="HU241" s="144"/>
      <c r="HV241" s="144"/>
      <c r="HW241" s="144"/>
      <c r="HX241" s="144"/>
      <c r="HY241" s="144"/>
      <c r="HZ241" s="144"/>
      <c r="IA241" s="144"/>
      <c r="IB241" s="144"/>
      <c r="IC241" s="144"/>
      <c r="ID241" s="144"/>
      <c r="IE241" s="144"/>
      <c r="IF241" s="144"/>
      <c r="IG241" s="144"/>
      <c r="IH241" s="144"/>
      <c r="II241" s="144"/>
      <c r="IJ241" s="144"/>
    </row>
    <row r="242" spans="1:244" s="175" customFormat="1" x14ac:dyDescent="0.25">
      <c r="A242" s="7">
        <v>2.48</v>
      </c>
      <c r="B242" s="9" t="s">
        <v>160</v>
      </c>
      <c r="C242" s="9" t="s">
        <v>152</v>
      </c>
      <c r="D242" s="8">
        <v>2006</v>
      </c>
      <c r="E242" s="152" t="s">
        <v>49</v>
      </c>
      <c r="F242" s="12" t="s">
        <v>235</v>
      </c>
      <c r="G242" s="8">
        <v>220117</v>
      </c>
      <c r="H242" s="10"/>
      <c r="I242" s="8">
        <v>750</v>
      </c>
      <c r="J242" s="73">
        <v>351</v>
      </c>
      <c r="K242" s="73"/>
      <c r="L242" s="9" t="s">
        <v>156</v>
      </c>
      <c r="M242" s="213">
        <v>138731</v>
      </c>
      <c r="N242" s="6" t="s">
        <v>90</v>
      </c>
      <c r="O242" s="10" t="s">
        <v>154</v>
      </c>
      <c r="P242" s="11" t="s">
        <v>89</v>
      </c>
      <c r="Q242" s="194"/>
      <c r="R242" s="10" t="s">
        <v>38</v>
      </c>
      <c r="S242" s="9"/>
      <c r="T242" s="9"/>
      <c r="U242" s="7">
        <v>211</v>
      </c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  <c r="HD242" s="9"/>
      <c r="HE242" s="9"/>
      <c r="HF242" s="9"/>
      <c r="HG242" s="9"/>
      <c r="HH242" s="9"/>
      <c r="HI242" s="9"/>
      <c r="HJ242" s="9"/>
      <c r="HK242" s="9"/>
      <c r="HL242" s="9"/>
      <c r="HM242" s="9"/>
      <c r="HN242" s="9"/>
      <c r="HO242" s="9"/>
      <c r="HP242" s="9"/>
      <c r="HQ242" s="9"/>
      <c r="HR242" s="9"/>
      <c r="HS242" s="9"/>
      <c r="HT242" s="144"/>
      <c r="HU242" s="144"/>
      <c r="HV242" s="144"/>
      <c r="HW242" s="144"/>
      <c r="HX242" s="144"/>
      <c r="HY242" s="144"/>
      <c r="HZ242" s="144"/>
      <c r="IA242" s="144"/>
      <c r="IB242" s="144"/>
      <c r="IC242" s="144"/>
      <c r="ID242" s="144"/>
      <c r="IE242" s="144"/>
      <c r="IF242" s="144"/>
      <c r="IG242" s="144"/>
      <c r="IH242" s="144"/>
      <c r="II242" s="144"/>
      <c r="IJ242" s="144"/>
    </row>
    <row r="243" spans="1:244" s="95" customFormat="1" x14ac:dyDescent="0.25">
      <c r="A243" s="102">
        <v>2.5499999999999998</v>
      </c>
      <c r="B243" s="6" t="s">
        <v>160</v>
      </c>
      <c r="C243" s="6" t="s">
        <v>152</v>
      </c>
      <c r="D243" s="8">
        <v>2006</v>
      </c>
      <c r="E243" s="6" t="s">
        <v>49</v>
      </c>
      <c r="F243" s="7" t="s">
        <v>175</v>
      </c>
      <c r="G243" s="8">
        <v>211124</v>
      </c>
      <c r="H243" s="8"/>
      <c r="I243" s="8">
        <v>785</v>
      </c>
      <c r="J243" s="8"/>
      <c r="K243" s="8"/>
      <c r="L243" s="7" t="s">
        <v>156</v>
      </c>
      <c r="M243" s="213">
        <v>138731</v>
      </c>
      <c r="N243" s="6" t="s">
        <v>90</v>
      </c>
      <c r="O243" s="8" t="s">
        <v>154</v>
      </c>
      <c r="P243" s="6" t="s">
        <v>89</v>
      </c>
      <c r="Q243" s="272"/>
      <c r="R243" s="8" t="s">
        <v>38</v>
      </c>
      <c r="S243" s="6" t="s">
        <v>177</v>
      </c>
      <c r="T243" s="195" t="s">
        <v>231</v>
      </c>
      <c r="U243" s="7">
        <v>212</v>
      </c>
      <c r="V243" s="9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144"/>
      <c r="HU243" s="144"/>
      <c r="HV243" s="144"/>
      <c r="HW243" s="144"/>
      <c r="HX243" s="144"/>
      <c r="HY243" s="144"/>
      <c r="HZ243" s="144"/>
      <c r="IA243" s="144"/>
      <c r="IB243" s="144"/>
      <c r="IC243" s="144"/>
      <c r="ID243" s="144"/>
      <c r="IE243" s="144"/>
      <c r="IF243" s="144"/>
      <c r="IG243" s="144"/>
      <c r="IH243" s="144"/>
      <c r="II243" s="144"/>
      <c r="IJ243" s="144"/>
    </row>
    <row r="244" spans="1:244" s="50" customFormat="1" ht="25.2" customHeight="1" x14ac:dyDescent="0.25">
      <c r="A244" s="7">
        <v>23.04</v>
      </c>
      <c r="B244" s="9" t="s">
        <v>160</v>
      </c>
      <c r="C244" s="9" t="s">
        <v>152</v>
      </c>
      <c r="D244" s="10" t="s">
        <v>751</v>
      </c>
      <c r="E244" s="11" t="s">
        <v>752</v>
      </c>
      <c r="F244" s="12" t="s">
        <v>96</v>
      </c>
      <c r="G244" s="8">
        <v>220905</v>
      </c>
      <c r="H244" s="10"/>
      <c r="I244" s="8">
        <v>0</v>
      </c>
      <c r="J244" s="73"/>
      <c r="K244" s="73"/>
      <c r="L244" s="9" t="s">
        <v>156</v>
      </c>
      <c r="M244" s="213">
        <v>138731</v>
      </c>
      <c r="N244" s="11" t="s">
        <v>267</v>
      </c>
      <c r="O244" s="10" t="s">
        <v>154</v>
      </c>
      <c r="P244" s="11" t="s">
        <v>89</v>
      </c>
      <c r="Q244" s="194"/>
      <c r="R244" s="10" t="s">
        <v>38</v>
      </c>
      <c r="S244" s="9"/>
      <c r="T244" s="9"/>
      <c r="U244" s="7">
        <v>213</v>
      </c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9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9"/>
      <c r="FZ244" s="9"/>
      <c r="GA244" s="9"/>
      <c r="GB244" s="9"/>
      <c r="GC244" s="9"/>
      <c r="GD244" s="9"/>
      <c r="GE244" s="9"/>
      <c r="GF244" s="9"/>
      <c r="GG244" s="9"/>
      <c r="GH244" s="9"/>
      <c r="GI244" s="9"/>
      <c r="GJ244" s="9"/>
      <c r="GK244" s="9"/>
      <c r="GL244" s="9"/>
      <c r="GM244" s="9"/>
      <c r="GN244" s="9"/>
      <c r="GO244" s="9"/>
      <c r="GP244" s="9"/>
      <c r="GQ244" s="9"/>
      <c r="GR244" s="9"/>
      <c r="GS244" s="9"/>
      <c r="GT244" s="9"/>
      <c r="GU244" s="9"/>
      <c r="GV244" s="9"/>
      <c r="GW244" s="9"/>
      <c r="GX244" s="9"/>
      <c r="GY244" s="9"/>
      <c r="GZ244" s="9"/>
      <c r="HA244" s="9"/>
      <c r="HB244" s="9"/>
      <c r="HC244" s="9"/>
      <c r="HD244" s="9"/>
      <c r="HE244" s="9"/>
      <c r="HF244" s="9"/>
      <c r="HG244" s="9"/>
      <c r="HH244" s="9"/>
      <c r="HI244" s="9"/>
      <c r="HJ244" s="9"/>
      <c r="HK244" s="9"/>
      <c r="HL244" s="9"/>
      <c r="HM244" s="9"/>
      <c r="HN244" s="9"/>
      <c r="HO244" s="9"/>
      <c r="HP244" s="9"/>
      <c r="HQ244" s="9"/>
      <c r="HR244" s="9"/>
      <c r="HS244" s="9"/>
      <c r="HT244" s="9"/>
      <c r="HU244" s="9"/>
      <c r="HV244" s="9"/>
      <c r="HW244" s="9"/>
      <c r="HX244" s="9"/>
      <c r="HY244" s="9"/>
      <c r="HZ244" s="9"/>
      <c r="IA244" s="9"/>
      <c r="IB244" s="9"/>
      <c r="IC244" s="9"/>
      <c r="ID244" s="9"/>
      <c r="IE244" s="9"/>
      <c r="IF244" s="9"/>
      <c r="IG244" s="9"/>
      <c r="IH244" s="9"/>
      <c r="II244" s="9"/>
      <c r="IJ244" s="9"/>
    </row>
    <row r="245" spans="1:244" s="50" customFormat="1" ht="25.2" customHeight="1" x14ac:dyDescent="0.25">
      <c r="A245" s="7">
        <v>20.11</v>
      </c>
      <c r="B245" s="6" t="s">
        <v>94</v>
      </c>
      <c r="C245" s="6" t="s">
        <v>95</v>
      </c>
      <c r="D245" s="8">
        <v>1948</v>
      </c>
      <c r="E245" s="7" t="s">
        <v>501</v>
      </c>
      <c r="F245" s="12" t="s">
        <v>96</v>
      </c>
      <c r="G245" s="8">
        <v>220822</v>
      </c>
      <c r="H245" s="8" t="s">
        <v>633</v>
      </c>
      <c r="I245" s="145"/>
      <c r="J245" s="145"/>
      <c r="K245" s="8">
        <v>119</v>
      </c>
      <c r="L245" s="29" t="s">
        <v>156</v>
      </c>
      <c r="M245" s="115">
        <v>138287</v>
      </c>
      <c r="N245" s="6" t="s">
        <v>244</v>
      </c>
      <c r="O245" s="8" t="s">
        <v>561</v>
      </c>
      <c r="P245" s="29" t="s">
        <v>89</v>
      </c>
      <c r="Q245" s="274"/>
      <c r="R245" s="10" t="s">
        <v>38</v>
      </c>
      <c r="S245" s="29"/>
      <c r="T245" s="29"/>
      <c r="U245" s="7">
        <v>214</v>
      </c>
      <c r="V245" s="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  <c r="GF245" s="29"/>
      <c r="GG245" s="29"/>
      <c r="GH245" s="29"/>
      <c r="GI245" s="29"/>
      <c r="GJ245" s="29"/>
      <c r="GK245" s="29"/>
      <c r="GL245" s="29"/>
      <c r="GM245" s="29"/>
      <c r="GN245" s="29"/>
      <c r="GO245" s="29"/>
      <c r="GP245" s="29"/>
      <c r="GQ245" s="29"/>
      <c r="GR245" s="29"/>
      <c r="GS245" s="29"/>
      <c r="GT245" s="29"/>
      <c r="GU245" s="29"/>
      <c r="GV245" s="29"/>
      <c r="GW245" s="29"/>
      <c r="GX245" s="29"/>
      <c r="GY245" s="29"/>
      <c r="GZ245" s="29"/>
      <c r="HA245" s="29"/>
      <c r="HB245" s="29"/>
      <c r="HC245" s="29"/>
      <c r="HD245" s="29"/>
      <c r="HE245" s="29"/>
      <c r="HF245" s="29"/>
      <c r="HG245" s="29"/>
      <c r="HH245" s="29"/>
      <c r="HI245" s="29"/>
      <c r="HJ245" s="29"/>
      <c r="HK245" s="29"/>
      <c r="HL245" s="29"/>
      <c r="HM245" s="29"/>
      <c r="HN245" s="29"/>
      <c r="HO245" s="29"/>
      <c r="HP245" s="29"/>
      <c r="HQ245" s="29"/>
      <c r="HR245" s="29"/>
      <c r="HS245" s="29"/>
      <c r="HT245" s="29"/>
      <c r="HU245" s="29"/>
      <c r="HV245" s="29"/>
      <c r="HW245" s="29"/>
      <c r="HX245" s="29"/>
      <c r="HY245" s="29"/>
      <c r="HZ245" s="29"/>
      <c r="IA245" s="29"/>
      <c r="IB245" s="29"/>
      <c r="IC245" s="29"/>
      <c r="ID245" s="29"/>
      <c r="IE245" s="29"/>
      <c r="IF245" s="29"/>
      <c r="IG245" s="29"/>
      <c r="IH245" s="29"/>
      <c r="II245" s="29"/>
      <c r="IJ245" s="29"/>
    </row>
    <row r="246" spans="1:244" x14ac:dyDescent="0.25">
      <c r="A246" s="7">
        <v>21.19</v>
      </c>
      <c r="B246" s="6" t="s">
        <v>94</v>
      </c>
      <c r="C246" s="6" t="s">
        <v>95</v>
      </c>
      <c r="D246" s="8">
        <v>1948</v>
      </c>
      <c r="E246" s="6" t="s">
        <v>559</v>
      </c>
      <c r="F246" s="7" t="s">
        <v>96</v>
      </c>
      <c r="G246" s="8">
        <v>220613</v>
      </c>
      <c r="H246" s="8"/>
      <c r="I246" s="145"/>
      <c r="J246" s="145"/>
      <c r="K246" s="145">
        <v>407</v>
      </c>
      <c r="L246" s="6" t="s">
        <v>156</v>
      </c>
      <c r="M246" s="115">
        <v>138287</v>
      </c>
      <c r="N246" s="6" t="s">
        <v>267</v>
      </c>
      <c r="O246" s="8" t="s">
        <v>561</v>
      </c>
      <c r="P246" s="6" t="s">
        <v>89</v>
      </c>
      <c r="Q246" s="272"/>
      <c r="R246" s="10" t="s">
        <v>38</v>
      </c>
      <c r="S246" s="6"/>
      <c r="T246" s="6"/>
      <c r="U246" s="7">
        <v>215</v>
      </c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  <c r="CE246" s="6"/>
      <c r="CF246" s="6"/>
      <c r="CG246" s="6"/>
      <c r="CH246" s="6"/>
      <c r="CI246" s="6"/>
      <c r="CJ246" s="6"/>
      <c r="CK246" s="6"/>
      <c r="CL246" s="6"/>
      <c r="CM246" s="6"/>
      <c r="CN246" s="6"/>
      <c r="CO246" s="6"/>
      <c r="CP246" s="6"/>
      <c r="CQ246" s="6"/>
      <c r="CR246" s="6"/>
      <c r="CS246" s="6"/>
      <c r="CT246" s="6"/>
      <c r="CU246" s="6"/>
      <c r="CV246" s="6"/>
      <c r="CW246" s="6"/>
      <c r="CX246" s="6"/>
      <c r="CY246" s="6"/>
      <c r="CZ246" s="6"/>
      <c r="DA246" s="6"/>
      <c r="DB246" s="6"/>
      <c r="DC246" s="6"/>
      <c r="DD246" s="6"/>
      <c r="DE246" s="6"/>
      <c r="DF246" s="6"/>
      <c r="DG246" s="6"/>
      <c r="DH246" s="6"/>
      <c r="DI246" s="6"/>
      <c r="DJ246" s="6"/>
      <c r="DK246" s="6"/>
      <c r="DL246" s="6"/>
      <c r="DM246" s="6"/>
      <c r="DN246" s="6"/>
      <c r="DO246" s="6"/>
      <c r="DP246" s="6"/>
      <c r="DQ246" s="6"/>
      <c r="DR246" s="6"/>
      <c r="DS246" s="6"/>
      <c r="DT246" s="6"/>
      <c r="DU246" s="6"/>
      <c r="DV246" s="6"/>
      <c r="DW246" s="6"/>
      <c r="DX246" s="6"/>
      <c r="DY246" s="6"/>
      <c r="DZ246" s="6"/>
      <c r="EA246" s="6"/>
      <c r="EB246" s="6"/>
      <c r="EC246" s="6"/>
      <c r="ED246" s="6"/>
      <c r="EE246" s="6"/>
      <c r="EF246" s="6"/>
      <c r="EG246" s="6"/>
      <c r="EH246" s="6"/>
      <c r="EI246" s="6"/>
      <c r="EJ246" s="6"/>
      <c r="EK246" s="6"/>
      <c r="EL246" s="6"/>
      <c r="EM246" s="6"/>
      <c r="EN246" s="6"/>
      <c r="EO246" s="6"/>
      <c r="EP246" s="6"/>
      <c r="EQ246" s="6"/>
      <c r="ER246" s="6"/>
      <c r="ES246" s="6"/>
      <c r="ET246" s="6"/>
      <c r="EU246" s="6"/>
      <c r="EV246" s="6"/>
      <c r="EW246" s="6"/>
      <c r="EX246" s="6"/>
      <c r="EY246" s="6"/>
      <c r="EZ246" s="6"/>
      <c r="FA246" s="6"/>
      <c r="FB246" s="6"/>
      <c r="FC246" s="6"/>
      <c r="FD246" s="6"/>
      <c r="FE246" s="6"/>
      <c r="FF246" s="6"/>
      <c r="FG246" s="6"/>
      <c r="FH246" s="6"/>
      <c r="FI246" s="6"/>
      <c r="FJ246" s="6"/>
      <c r="FK246" s="6"/>
      <c r="FL246" s="6"/>
      <c r="FM246" s="6"/>
      <c r="FN246" s="6"/>
      <c r="FO246" s="6"/>
      <c r="FP246" s="6"/>
      <c r="FQ246" s="6"/>
      <c r="FR246" s="6"/>
      <c r="FS246" s="6"/>
      <c r="FT246" s="6"/>
      <c r="FU246" s="6"/>
      <c r="FV246" s="6"/>
      <c r="FW246" s="6"/>
      <c r="FX246" s="6"/>
      <c r="FY246" s="6"/>
      <c r="FZ246" s="6"/>
      <c r="GA246" s="6"/>
      <c r="GB246" s="6"/>
      <c r="GC246" s="6"/>
      <c r="GD246" s="6"/>
      <c r="GE246" s="6"/>
      <c r="GF246" s="6"/>
      <c r="GG246" s="6"/>
      <c r="GH246" s="6"/>
      <c r="GI246" s="6"/>
      <c r="GJ246" s="6"/>
      <c r="GK246" s="6"/>
      <c r="GL246" s="6"/>
      <c r="GM246" s="6"/>
      <c r="GN246" s="6"/>
      <c r="GO246" s="6"/>
      <c r="GP246" s="6"/>
      <c r="GQ246" s="6"/>
      <c r="GR246" s="6"/>
      <c r="GS246" s="6"/>
      <c r="GT246" s="6"/>
      <c r="GU246" s="6"/>
      <c r="GV246" s="6"/>
      <c r="GW246" s="6"/>
      <c r="GX246" s="6"/>
      <c r="GY246" s="6"/>
      <c r="GZ246" s="6"/>
      <c r="HA246" s="6"/>
      <c r="HB246" s="6"/>
      <c r="HC246" s="6"/>
      <c r="HD246" s="6"/>
      <c r="HE246" s="6"/>
      <c r="HF246" s="6"/>
      <c r="HG246" s="6"/>
      <c r="HH246" s="6"/>
      <c r="HI246" s="6"/>
      <c r="HJ246" s="6"/>
      <c r="HK246" s="6"/>
      <c r="HL246" s="6"/>
      <c r="HM246" s="6"/>
      <c r="HN246" s="6"/>
      <c r="HO246" s="6"/>
      <c r="HP246" s="6"/>
      <c r="HQ246" s="6"/>
      <c r="HR246" s="6"/>
      <c r="HS246" s="6"/>
      <c r="HT246" s="6"/>
      <c r="HU246" s="6"/>
      <c r="HV246" s="6"/>
      <c r="HW246" s="6"/>
      <c r="HX246" s="6"/>
      <c r="HY246" s="6"/>
      <c r="HZ246" s="6"/>
      <c r="IA246" s="6"/>
      <c r="IB246" s="6"/>
      <c r="IC246" s="6"/>
      <c r="ID246" s="6"/>
      <c r="IE246" s="6"/>
      <c r="IF246" s="6"/>
      <c r="IG246" s="6"/>
      <c r="IH246" s="6"/>
      <c r="II246" s="6"/>
      <c r="IJ246" s="6"/>
    </row>
    <row r="247" spans="1:244" x14ac:dyDescent="0.25">
      <c r="A247" s="102">
        <v>8.9</v>
      </c>
      <c r="B247" s="9" t="s">
        <v>94</v>
      </c>
      <c r="C247" s="9" t="s">
        <v>95</v>
      </c>
      <c r="D247" s="8">
        <v>1948</v>
      </c>
      <c r="E247" s="11" t="s">
        <v>288</v>
      </c>
      <c r="F247" s="12" t="s">
        <v>415</v>
      </c>
      <c r="G247" s="8">
        <v>220504</v>
      </c>
      <c r="I247" s="10"/>
      <c r="J247" s="146"/>
      <c r="K247" s="8">
        <v>569</v>
      </c>
      <c r="L247" s="9" t="s">
        <v>156</v>
      </c>
      <c r="M247" s="115">
        <v>138287</v>
      </c>
      <c r="N247" s="11" t="s">
        <v>267</v>
      </c>
      <c r="O247" s="8" t="s">
        <v>561</v>
      </c>
      <c r="P247" s="11" t="s">
        <v>89</v>
      </c>
      <c r="Q247" s="273"/>
      <c r="R247" s="10" t="s">
        <v>38</v>
      </c>
      <c r="U247" s="7">
        <v>216</v>
      </c>
      <c r="HT247" s="175"/>
      <c r="HU247" s="175"/>
      <c r="HV247" s="175"/>
      <c r="HW247" s="175"/>
      <c r="HX247" s="175"/>
      <c r="HY247" s="175"/>
      <c r="HZ247" s="175"/>
      <c r="IA247" s="175"/>
      <c r="IB247" s="175"/>
      <c r="IC247" s="175"/>
      <c r="ID247" s="175"/>
      <c r="IE247" s="175"/>
      <c r="IF247" s="175"/>
      <c r="IG247" s="175"/>
      <c r="IH247" s="175"/>
      <c r="II247" s="175"/>
      <c r="IJ247" s="175"/>
    </row>
    <row r="248" spans="1:244" x14ac:dyDescent="0.25">
      <c r="A248" s="7">
        <v>3.21</v>
      </c>
      <c r="B248" s="9" t="s">
        <v>94</v>
      </c>
      <c r="C248" s="9" t="s">
        <v>95</v>
      </c>
      <c r="D248" s="10" t="s">
        <v>228</v>
      </c>
      <c r="E248" s="11" t="s">
        <v>406</v>
      </c>
      <c r="F248" s="12" t="s">
        <v>96</v>
      </c>
      <c r="G248" s="8">
        <v>220822</v>
      </c>
      <c r="H248" s="10" t="s">
        <v>386</v>
      </c>
      <c r="K248" s="8">
        <v>439</v>
      </c>
      <c r="L248" s="6" t="s">
        <v>156</v>
      </c>
      <c r="M248" s="115">
        <v>138287</v>
      </c>
      <c r="N248" s="11" t="s">
        <v>90</v>
      </c>
      <c r="O248" s="8" t="s">
        <v>561</v>
      </c>
      <c r="P248" s="11" t="s">
        <v>89</v>
      </c>
      <c r="R248" s="10" t="s">
        <v>38</v>
      </c>
      <c r="U248" s="7">
        <v>217</v>
      </c>
    </row>
    <row r="249" spans="1:244" x14ac:dyDescent="0.25">
      <c r="A249" s="7">
        <v>2.0699999999999998</v>
      </c>
      <c r="B249" s="9" t="s">
        <v>94</v>
      </c>
      <c r="C249" s="9" t="s">
        <v>95</v>
      </c>
      <c r="D249" s="8">
        <v>1948</v>
      </c>
      <c r="E249" s="152" t="s">
        <v>49</v>
      </c>
      <c r="F249" s="12" t="s">
        <v>235</v>
      </c>
      <c r="G249" s="8">
        <v>220307</v>
      </c>
      <c r="I249" s="10"/>
      <c r="K249" s="73">
        <v>548</v>
      </c>
      <c r="L249" s="9" t="s">
        <v>156</v>
      </c>
      <c r="M249" s="115">
        <v>138287</v>
      </c>
      <c r="N249" s="6" t="s">
        <v>90</v>
      </c>
      <c r="O249" s="8" t="s">
        <v>561</v>
      </c>
      <c r="P249" s="6" t="s">
        <v>89</v>
      </c>
      <c r="R249" s="10" t="s">
        <v>38</v>
      </c>
      <c r="U249" s="7">
        <v>218</v>
      </c>
      <c r="HT249" s="175"/>
      <c r="HU249" s="175"/>
      <c r="HV249" s="175"/>
      <c r="HW249" s="175"/>
      <c r="HX249" s="175"/>
      <c r="HY249" s="175"/>
      <c r="HZ249" s="175"/>
      <c r="IA249" s="175"/>
      <c r="IB249" s="175"/>
      <c r="IC249" s="175"/>
      <c r="ID249" s="175"/>
      <c r="IE249" s="175"/>
      <c r="IF249" s="175"/>
      <c r="IG249" s="175"/>
      <c r="IH249" s="175"/>
      <c r="II249" s="175"/>
      <c r="IJ249" s="175"/>
    </row>
    <row r="250" spans="1:244" s="6" customFormat="1" x14ac:dyDescent="0.25">
      <c r="A250" s="7">
        <v>2.09</v>
      </c>
      <c r="B250" s="7" t="s">
        <v>94</v>
      </c>
      <c r="C250" s="7" t="s">
        <v>95</v>
      </c>
      <c r="D250" s="8">
        <v>1948</v>
      </c>
      <c r="E250" s="6" t="s">
        <v>49</v>
      </c>
      <c r="F250" s="7" t="s">
        <v>175</v>
      </c>
      <c r="G250" s="8">
        <v>211124</v>
      </c>
      <c r="H250" s="8"/>
      <c r="I250" s="8"/>
      <c r="J250" s="8"/>
      <c r="K250" s="8">
        <v>564</v>
      </c>
      <c r="L250" s="7" t="s">
        <v>156</v>
      </c>
      <c r="M250" s="115">
        <v>138287</v>
      </c>
      <c r="N250" s="6" t="s">
        <v>90</v>
      </c>
      <c r="O250" s="8" t="s">
        <v>561</v>
      </c>
      <c r="P250" s="6" t="s">
        <v>89</v>
      </c>
      <c r="Q250" s="273"/>
      <c r="R250" s="8" t="s">
        <v>38</v>
      </c>
      <c r="S250" s="6" t="s">
        <v>178</v>
      </c>
      <c r="T250" s="195" t="s">
        <v>232</v>
      </c>
      <c r="U250" s="7">
        <v>219</v>
      </c>
      <c r="V250" s="9"/>
      <c r="HT250" s="175"/>
      <c r="HU250" s="175"/>
      <c r="HV250" s="175"/>
      <c r="HW250" s="175"/>
      <c r="HX250" s="175"/>
      <c r="HY250" s="175"/>
      <c r="HZ250" s="175"/>
      <c r="IA250" s="175"/>
      <c r="IB250" s="175"/>
      <c r="IC250" s="175"/>
      <c r="ID250" s="175"/>
      <c r="IE250" s="175"/>
      <c r="IF250" s="175"/>
      <c r="IG250" s="175"/>
      <c r="IH250" s="175"/>
      <c r="II250" s="175"/>
      <c r="IJ250" s="175"/>
    </row>
    <row r="251" spans="1:244" s="6" customFormat="1" x14ac:dyDescent="0.25">
      <c r="A251" s="102">
        <v>2.15</v>
      </c>
      <c r="B251" s="53" t="s">
        <v>94</v>
      </c>
      <c r="C251" s="53" t="s">
        <v>95</v>
      </c>
      <c r="D251" s="157">
        <v>1948</v>
      </c>
      <c r="E251" s="6" t="s">
        <v>648</v>
      </c>
      <c r="F251" s="12" t="s">
        <v>96</v>
      </c>
      <c r="G251" s="8">
        <v>220822</v>
      </c>
      <c r="H251" s="10"/>
      <c r="I251" s="8"/>
      <c r="J251" s="8">
        <v>30</v>
      </c>
      <c r="K251" s="8">
        <v>608</v>
      </c>
      <c r="L251" s="6" t="s">
        <v>156</v>
      </c>
      <c r="M251" s="115">
        <v>138287</v>
      </c>
      <c r="N251" s="11" t="s">
        <v>90</v>
      </c>
      <c r="O251" s="8" t="s">
        <v>561</v>
      </c>
      <c r="P251" s="6" t="s">
        <v>89</v>
      </c>
      <c r="Q251" s="272"/>
      <c r="R251" s="10" t="s">
        <v>38</v>
      </c>
      <c r="U251" s="7">
        <v>220</v>
      </c>
      <c r="V251" s="9"/>
    </row>
    <row r="252" spans="1:244" s="6" customFormat="1" x14ac:dyDescent="0.25">
      <c r="A252" s="7">
        <v>18.95</v>
      </c>
      <c r="B252" s="6" t="s">
        <v>94</v>
      </c>
      <c r="C252" s="6" t="s">
        <v>95</v>
      </c>
      <c r="D252" s="8">
        <v>1948</v>
      </c>
      <c r="E252" s="6" t="s">
        <v>577</v>
      </c>
      <c r="F252" s="7" t="s">
        <v>96</v>
      </c>
      <c r="G252" s="8">
        <v>220620</v>
      </c>
      <c r="H252" s="8"/>
      <c r="I252" s="145"/>
      <c r="J252" s="145"/>
      <c r="K252" s="145">
        <v>311</v>
      </c>
      <c r="L252" s="6" t="s">
        <v>156</v>
      </c>
      <c r="M252" s="115">
        <v>138287</v>
      </c>
      <c r="N252" s="6" t="s">
        <v>267</v>
      </c>
      <c r="O252" s="8" t="s">
        <v>561</v>
      </c>
      <c r="P252" s="6" t="s">
        <v>89</v>
      </c>
      <c r="Q252" s="272"/>
      <c r="R252" s="10" t="s">
        <v>38</v>
      </c>
      <c r="U252" s="7">
        <v>221</v>
      </c>
      <c r="V252" s="9"/>
    </row>
    <row r="253" spans="1:244" s="6" customFormat="1" x14ac:dyDescent="0.25">
      <c r="A253" s="7">
        <v>18.579999999999998</v>
      </c>
      <c r="B253" s="6" t="s">
        <v>94</v>
      </c>
      <c r="C253" s="6" t="s">
        <v>95</v>
      </c>
      <c r="D253" s="8">
        <v>1948</v>
      </c>
      <c r="E253" s="6" t="s">
        <v>746</v>
      </c>
      <c r="F253" s="7" t="s">
        <v>96</v>
      </c>
      <c r="G253" s="8">
        <v>220613</v>
      </c>
      <c r="H253" s="8"/>
      <c r="I253" s="145"/>
      <c r="J253" s="145"/>
      <c r="K253" s="145">
        <v>316</v>
      </c>
      <c r="L253" s="6" t="s">
        <v>156</v>
      </c>
      <c r="M253" s="115">
        <v>138287</v>
      </c>
      <c r="N253" s="6" t="s">
        <v>267</v>
      </c>
      <c r="O253" s="8" t="s">
        <v>561</v>
      </c>
      <c r="P253" s="6" t="s">
        <v>89</v>
      </c>
      <c r="Q253" s="272"/>
      <c r="R253" s="10" t="s">
        <v>38</v>
      </c>
      <c r="U253" s="7">
        <v>222</v>
      </c>
      <c r="V253" s="9"/>
    </row>
    <row r="254" spans="1:244" s="6" customFormat="1" x14ac:dyDescent="0.25">
      <c r="A254" s="261">
        <v>10.6</v>
      </c>
      <c r="B254" s="174" t="s">
        <v>579</v>
      </c>
      <c r="C254" s="174" t="s">
        <v>224</v>
      </c>
      <c r="D254" s="145">
        <v>2012</v>
      </c>
      <c r="E254" s="174" t="s">
        <v>836</v>
      </c>
      <c r="F254" s="7" t="s">
        <v>529</v>
      </c>
      <c r="G254" s="157">
        <v>220611</v>
      </c>
      <c r="H254" s="145"/>
      <c r="I254" s="145">
        <v>56</v>
      </c>
      <c r="J254" s="174"/>
      <c r="K254" s="145"/>
      <c r="L254" s="174" t="s">
        <v>157</v>
      </c>
      <c r="M254" s="174" t="s">
        <v>250</v>
      </c>
      <c r="N254" s="174" t="s">
        <v>267</v>
      </c>
      <c r="O254" s="145" t="s">
        <v>370</v>
      </c>
      <c r="P254" s="174" t="s">
        <v>89</v>
      </c>
      <c r="Q254" s="275"/>
      <c r="R254" s="10" t="s">
        <v>38</v>
      </c>
      <c r="S254" s="174"/>
      <c r="T254" s="174"/>
      <c r="U254" s="7">
        <v>223</v>
      </c>
      <c r="V254" s="9"/>
      <c r="W254" s="174"/>
      <c r="X254" s="174"/>
      <c r="Y254" s="174"/>
      <c r="Z254" s="174"/>
      <c r="AA254" s="174"/>
      <c r="AB254" s="174"/>
      <c r="AC254" s="174"/>
      <c r="AD254" s="174"/>
      <c r="AE254" s="174"/>
      <c r="AF254" s="174"/>
      <c r="AG254" s="174"/>
      <c r="AH254" s="174"/>
      <c r="AI254" s="174"/>
      <c r="AJ254" s="174"/>
      <c r="AK254" s="174"/>
      <c r="AL254" s="174"/>
      <c r="AM254" s="174"/>
      <c r="AN254" s="174"/>
      <c r="AO254" s="174"/>
      <c r="AP254" s="174"/>
      <c r="AQ254" s="174"/>
      <c r="AR254" s="174"/>
      <c r="AS254" s="174"/>
      <c r="AT254" s="174"/>
      <c r="AU254" s="174"/>
      <c r="AV254" s="174"/>
      <c r="AW254" s="174"/>
      <c r="AX254" s="174"/>
      <c r="AY254" s="174"/>
      <c r="AZ254" s="174"/>
      <c r="BA254" s="174"/>
      <c r="BB254" s="174"/>
      <c r="BC254" s="174"/>
      <c r="BD254" s="174"/>
      <c r="BE254" s="174"/>
      <c r="BF254" s="174"/>
      <c r="BG254" s="174"/>
      <c r="BH254" s="174"/>
      <c r="BI254" s="174"/>
      <c r="BJ254" s="174"/>
      <c r="BK254" s="174"/>
      <c r="BL254" s="174"/>
      <c r="BM254" s="174"/>
      <c r="BN254" s="174"/>
      <c r="BO254" s="174"/>
      <c r="BP254" s="174"/>
      <c r="BQ254" s="174"/>
      <c r="BR254" s="174"/>
      <c r="BS254" s="174"/>
      <c r="BT254" s="174"/>
      <c r="BU254" s="174"/>
      <c r="BV254" s="174"/>
      <c r="BW254" s="174"/>
      <c r="BX254" s="174"/>
      <c r="BY254" s="174"/>
      <c r="BZ254" s="174"/>
      <c r="CA254" s="174"/>
      <c r="CB254" s="174"/>
      <c r="CC254" s="174"/>
      <c r="CD254" s="174"/>
      <c r="CE254" s="174"/>
      <c r="CF254" s="174"/>
      <c r="CG254" s="174"/>
      <c r="CH254" s="174"/>
      <c r="CI254" s="174"/>
      <c r="CJ254" s="174"/>
      <c r="CK254" s="174"/>
      <c r="CL254" s="174"/>
      <c r="CM254" s="174"/>
      <c r="CN254" s="174"/>
      <c r="CO254" s="174"/>
      <c r="CP254" s="174"/>
      <c r="CQ254" s="174"/>
      <c r="CR254" s="174"/>
      <c r="CS254" s="174"/>
      <c r="CT254" s="174"/>
      <c r="CU254" s="174"/>
      <c r="CV254" s="174"/>
      <c r="CW254" s="174"/>
      <c r="CX254" s="174"/>
      <c r="CY254" s="174"/>
      <c r="CZ254" s="174"/>
      <c r="DA254" s="174"/>
      <c r="DB254" s="174"/>
      <c r="DC254" s="174"/>
      <c r="DD254" s="174"/>
      <c r="DE254" s="174"/>
      <c r="DF254" s="174"/>
      <c r="DG254" s="174"/>
      <c r="DH254" s="174"/>
      <c r="DI254" s="174"/>
      <c r="DJ254" s="174"/>
      <c r="DK254" s="174"/>
      <c r="DL254" s="174"/>
      <c r="DM254" s="174"/>
      <c r="DN254" s="174"/>
      <c r="DO254" s="174"/>
      <c r="DP254" s="174"/>
      <c r="DQ254" s="174"/>
      <c r="DR254" s="174"/>
      <c r="DS254" s="174"/>
      <c r="DT254" s="174"/>
      <c r="DU254" s="174"/>
      <c r="DV254" s="174"/>
      <c r="DW254" s="174"/>
      <c r="DX254" s="174"/>
      <c r="DY254" s="174"/>
      <c r="DZ254" s="174"/>
      <c r="EA254" s="174"/>
      <c r="EB254" s="174"/>
      <c r="EC254" s="174"/>
      <c r="ED254" s="174"/>
      <c r="EE254" s="174"/>
      <c r="EF254" s="174"/>
      <c r="EG254" s="174"/>
      <c r="EH254" s="174"/>
      <c r="EI254" s="174"/>
      <c r="EJ254" s="174"/>
      <c r="EK254" s="174"/>
      <c r="EL254" s="174"/>
      <c r="EM254" s="174"/>
      <c r="EN254" s="174"/>
      <c r="EO254" s="174"/>
      <c r="EP254" s="174"/>
      <c r="EQ254" s="174"/>
      <c r="ER254" s="174"/>
      <c r="ES254" s="174"/>
      <c r="ET254" s="174"/>
      <c r="EU254" s="174"/>
      <c r="EV254" s="174"/>
      <c r="EW254" s="174"/>
      <c r="EX254" s="174"/>
      <c r="EY254" s="174"/>
      <c r="EZ254" s="174"/>
      <c r="FA254" s="174"/>
      <c r="FB254" s="174"/>
      <c r="FC254" s="174"/>
      <c r="FD254" s="174"/>
      <c r="FE254" s="174"/>
      <c r="FF254" s="174"/>
      <c r="FG254" s="174"/>
      <c r="FH254" s="174"/>
      <c r="FI254" s="174"/>
      <c r="FJ254" s="174"/>
      <c r="FK254" s="174"/>
      <c r="FL254" s="174"/>
      <c r="FM254" s="174"/>
      <c r="FN254" s="174"/>
      <c r="FO254" s="174"/>
      <c r="FP254" s="174"/>
      <c r="FQ254" s="174"/>
      <c r="FR254" s="174"/>
      <c r="FS254" s="174"/>
      <c r="FT254" s="174"/>
      <c r="FU254" s="174"/>
      <c r="FV254" s="174"/>
      <c r="FW254" s="174"/>
      <c r="FX254" s="174"/>
      <c r="FY254" s="174"/>
      <c r="FZ254" s="174"/>
      <c r="GA254" s="174"/>
      <c r="GB254" s="174"/>
      <c r="GC254" s="174"/>
      <c r="GD254" s="174"/>
      <c r="GE254" s="174"/>
      <c r="GF254" s="174"/>
      <c r="GG254" s="174"/>
      <c r="GH254" s="174"/>
      <c r="GI254" s="174"/>
      <c r="GJ254" s="174"/>
      <c r="GK254" s="174"/>
      <c r="GL254" s="174"/>
      <c r="GM254" s="174"/>
      <c r="GN254" s="174"/>
      <c r="GO254" s="174"/>
      <c r="GP254" s="174"/>
      <c r="GQ254" s="174"/>
      <c r="GR254" s="174"/>
      <c r="GS254" s="174"/>
      <c r="GT254" s="174"/>
      <c r="GU254" s="174"/>
      <c r="GV254" s="174"/>
      <c r="GW254" s="174"/>
      <c r="GX254" s="174"/>
      <c r="GY254" s="174"/>
      <c r="GZ254" s="174"/>
      <c r="HA254" s="174"/>
      <c r="HB254" s="174"/>
      <c r="HC254" s="174"/>
      <c r="HD254" s="174"/>
      <c r="HE254" s="174"/>
      <c r="HF254" s="174"/>
      <c r="HG254" s="174"/>
      <c r="HH254" s="174"/>
      <c r="HI254" s="174"/>
      <c r="HJ254" s="174"/>
      <c r="HK254" s="174"/>
      <c r="HL254" s="174"/>
      <c r="HM254" s="174"/>
      <c r="HN254" s="174"/>
      <c r="HO254" s="174"/>
      <c r="HP254" s="174"/>
      <c r="HQ254" s="174"/>
      <c r="HR254" s="174"/>
      <c r="HS254" s="174"/>
      <c r="HT254" s="174"/>
      <c r="HU254" s="174"/>
      <c r="HV254" s="174"/>
      <c r="HW254" s="174"/>
      <c r="HX254" s="174"/>
      <c r="HY254" s="174"/>
      <c r="HZ254" s="174"/>
      <c r="IA254" s="174"/>
      <c r="IB254" s="174"/>
      <c r="IC254" s="174"/>
      <c r="ID254" s="174"/>
      <c r="IE254" s="174"/>
      <c r="IF254" s="174"/>
      <c r="IG254" s="174"/>
      <c r="IH254" s="174"/>
      <c r="II254" s="174"/>
      <c r="IJ254" s="174"/>
    </row>
    <row r="255" spans="1:244" s="6" customFormat="1" x14ac:dyDescent="0.25">
      <c r="A255" s="115">
        <v>3.47</v>
      </c>
      <c r="B255" s="174" t="s">
        <v>579</v>
      </c>
      <c r="C255" s="174" t="s">
        <v>224</v>
      </c>
      <c r="D255" s="145">
        <v>2012</v>
      </c>
      <c r="E255" s="174" t="s">
        <v>702</v>
      </c>
      <c r="F255" s="7" t="s">
        <v>529</v>
      </c>
      <c r="G255" s="157">
        <v>220611</v>
      </c>
      <c r="H255" s="145"/>
      <c r="I255" s="145">
        <v>682</v>
      </c>
      <c r="J255" s="174"/>
      <c r="K255" s="145"/>
      <c r="L255" s="174" t="s">
        <v>157</v>
      </c>
      <c r="M255" s="174" t="s">
        <v>250</v>
      </c>
      <c r="N255" s="174" t="s">
        <v>267</v>
      </c>
      <c r="O255" s="145" t="s">
        <v>370</v>
      </c>
      <c r="P255" s="174" t="s">
        <v>89</v>
      </c>
      <c r="Q255" s="275"/>
      <c r="R255" s="10" t="s">
        <v>38</v>
      </c>
      <c r="S255" s="174"/>
      <c r="T255" s="174"/>
      <c r="U255" s="7">
        <v>224</v>
      </c>
      <c r="V255" s="9"/>
      <c r="W255" s="174"/>
      <c r="X255" s="174"/>
      <c r="Y255" s="174"/>
      <c r="Z255" s="174"/>
      <c r="AA255" s="174"/>
      <c r="AB255" s="174"/>
      <c r="AC255" s="174"/>
      <c r="AD255" s="174"/>
      <c r="AE255" s="174"/>
      <c r="AF255" s="174"/>
      <c r="AG255" s="174"/>
      <c r="AH255" s="174"/>
      <c r="AI255" s="174"/>
      <c r="AJ255" s="174"/>
      <c r="AK255" s="174"/>
      <c r="AL255" s="174"/>
      <c r="AM255" s="174"/>
      <c r="AN255" s="174"/>
      <c r="AO255" s="174"/>
      <c r="AP255" s="174"/>
      <c r="AQ255" s="174"/>
      <c r="AR255" s="174"/>
      <c r="AS255" s="174"/>
      <c r="AT255" s="174"/>
      <c r="AU255" s="174"/>
      <c r="AV255" s="174"/>
      <c r="AW255" s="174"/>
      <c r="AX255" s="174"/>
      <c r="AY255" s="174"/>
      <c r="AZ255" s="174"/>
      <c r="BA255" s="174"/>
      <c r="BB255" s="174"/>
      <c r="BC255" s="174"/>
      <c r="BD255" s="174"/>
      <c r="BE255" s="174"/>
      <c r="BF255" s="174"/>
      <c r="BG255" s="174"/>
      <c r="BH255" s="174"/>
      <c r="BI255" s="174"/>
      <c r="BJ255" s="174"/>
      <c r="BK255" s="174"/>
      <c r="BL255" s="174"/>
      <c r="BM255" s="174"/>
      <c r="BN255" s="174"/>
      <c r="BO255" s="174"/>
      <c r="BP255" s="174"/>
      <c r="BQ255" s="174"/>
      <c r="BR255" s="174"/>
      <c r="BS255" s="174"/>
      <c r="BT255" s="174"/>
      <c r="BU255" s="174"/>
      <c r="BV255" s="174"/>
      <c r="BW255" s="174"/>
      <c r="BX255" s="174"/>
      <c r="BY255" s="174"/>
      <c r="BZ255" s="174"/>
      <c r="CA255" s="174"/>
      <c r="CB255" s="174"/>
      <c r="CC255" s="174"/>
      <c r="CD255" s="174"/>
      <c r="CE255" s="174"/>
      <c r="CF255" s="174"/>
      <c r="CG255" s="174"/>
      <c r="CH255" s="174"/>
      <c r="CI255" s="174"/>
      <c r="CJ255" s="174"/>
      <c r="CK255" s="174"/>
      <c r="CL255" s="174"/>
      <c r="CM255" s="174"/>
      <c r="CN255" s="174"/>
      <c r="CO255" s="174"/>
      <c r="CP255" s="174"/>
      <c r="CQ255" s="174"/>
      <c r="CR255" s="174"/>
      <c r="CS255" s="174"/>
      <c r="CT255" s="174"/>
      <c r="CU255" s="174"/>
      <c r="CV255" s="174"/>
      <c r="CW255" s="174"/>
      <c r="CX255" s="174"/>
      <c r="CY255" s="174"/>
      <c r="CZ255" s="174"/>
      <c r="DA255" s="174"/>
      <c r="DB255" s="174"/>
      <c r="DC255" s="174"/>
      <c r="DD255" s="174"/>
      <c r="DE255" s="174"/>
      <c r="DF255" s="174"/>
      <c r="DG255" s="174"/>
      <c r="DH255" s="174"/>
      <c r="DI255" s="174"/>
      <c r="DJ255" s="174"/>
      <c r="DK255" s="174"/>
      <c r="DL255" s="174"/>
      <c r="DM255" s="174"/>
      <c r="DN255" s="174"/>
      <c r="DO255" s="174"/>
      <c r="DP255" s="174"/>
      <c r="DQ255" s="174"/>
      <c r="DR255" s="174"/>
      <c r="DS255" s="174"/>
      <c r="DT255" s="174"/>
      <c r="DU255" s="174"/>
      <c r="DV255" s="174"/>
      <c r="DW255" s="174"/>
      <c r="DX255" s="174"/>
      <c r="DY255" s="174"/>
      <c r="DZ255" s="174"/>
      <c r="EA255" s="174"/>
      <c r="EB255" s="174"/>
      <c r="EC255" s="174"/>
      <c r="ED255" s="174"/>
      <c r="EE255" s="174"/>
      <c r="EF255" s="174"/>
      <c r="EG255" s="174"/>
      <c r="EH255" s="174"/>
      <c r="EI255" s="174"/>
      <c r="EJ255" s="174"/>
      <c r="EK255" s="174"/>
      <c r="EL255" s="174"/>
      <c r="EM255" s="174"/>
      <c r="EN255" s="174"/>
      <c r="EO255" s="174"/>
      <c r="EP255" s="174"/>
      <c r="EQ255" s="174"/>
      <c r="ER255" s="174"/>
      <c r="ES255" s="174"/>
      <c r="ET255" s="174"/>
      <c r="EU255" s="174"/>
      <c r="EV255" s="174"/>
      <c r="EW255" s="174"/>
      <c r="EX255" s="174"/>
      <c r="EY255" s="174"/>
      <c r="EZ255" s="174"/>
      <c r="FA255" s="174"/>
      <c r="FB255" s="174"/>
      <c r="FC255" s="174"/>
      <c r="FD255" s="174"/>
      <c r="FE255" s="174"/>
      <c r="FF255" s="174"/>
      <c r="FG255" s="174"/>
      <c r="FH255" s="174"/>
      <c r="FI255" s="174"/>
      <c r="FJ255" s="174"/>
      <c r="FK255" s="174"/>
      <c r="FL255" s="174"/>
      <c r="FM255" s="174"/>
      <c r="FN255" s="174"/>
      <c r="FO255" s="174"/>
      <c r="FP255" s="174"/>
      <c r="FQ255" s="174"/>
      <c r="FR255" s="174"/>
      <c r="FS255" s="174"/>
      <c r="FT255" s="174"/>
      <c r="FU255" s="174"/>
      <c r="FV255" s="174"/>
      <c r="FW255" s="174"/>
      <c r="FX255" s="174"/>
      <c r="FY255" s="174"/>
      <c r="FZ255" s="174"/>
      <c r="GA255" s="174"/>
      <c r="GB255" s="174"/>
      <c r="GC255" s="174"/>
      <c r="GD255" s="174"/>
      <c r="GE255" s="174"/>
      <c r="GF255" s="174"/>
      <c r="GG255" s="174"/>
      <c r="GH255" s="174"/>
      <c r="GI255" s="174"/>
      <c r="GJ255" s="174"/>
      <c r="GK255" s="174"/>
      <c r="GL255" s="174"/>
      <c r="GM255" s="174"/>
      <c r="GN255" s="174"/>
      <c r="GO255" s="174"/>
      <c r="GP255" s="174"/>
      <c r="GQ255" s="174"/>
      <c r="GR255" s="174"/>
      <c r="GS255" s="174"/>
      <c r="GT255" s="174"/>
      <c r="GU255" s="174"/>
      <c r="GV255" s="174"/>
      <c r="GW255" s="174"/>
      <c r="GX255" s="174"/>
      <c r="GY255" s="174"/>
      <c r="GZ255" s="174"/>
      <c r="HA255" s="174"/>
      <c r="HB255" s="174"/>
      <c r="HC255" s="174"/>
      <c r="HD255" s="174"/>
      <c r="HE255" s="174"/>
      <c r="HF255" s="174"/>
      <c r="HG255" s="174"/>
      <c r="HH255" s="174"/>
      <c r="HI255" s="174"/>
      <c r="HJ255" s="174"/>
      <c r="HK255" s="174"/>
      <c r="HL255" s="174"/>
      <c r="HM255" s="174"/>
      <c r="HN255" s="174"/>
      <c r="HO255" s="174"/>
      <c r="HP255" s="174"/>
      <c r="HQ255" s="174"/>
      <c r="HR255" s="174"/>
      <c r="HS255" s="174"/>
      <c r="HT255" s="174"/>
      <c r="HU255" s="174"/>
      <c r="HV255" s="174"/>
      <c r="HW255" s="174"/>
      <c r="HX255" s="174"/>
      <c r="HY255" s="174"/>
      <c r="HZ255" s="174"/>
      <c r="IA255" s="174"/>
      <c r="IB255" s="174"/>
      <c r="IC255" s="174"/>
      <c r="ID255" s="174"/>
      <c r="IE255" s="174"/>
      <c r="IF255" s="174"/>
      <c r="IG255" s="174"/>
      <c r="IH255" s="174"/>
      <c r="II255" s="174"/>
      <c r="IJ255" s="174"/>
    </row>
    <row r="256" spans="1:244" s="6" customFormat="1" x14ac:dyDescent="0.25">
      <c r="A256" s="261">
        <v>2.2000000000000002</v>
      </c>
      <c r="B256" s="174" t="s">
        <v>579</v>
      </c>
      <c r="C256" s="174" t="s">
        <v>224</v>
      </c>
      <c r="D256" s="145">
        <v>2012</v>
      </c>
      <c r="E256" s="174" t="s">
        <v>408</v>
      </c>
      <c r="F256" s="7" t="s">
        <v>529</v>
      </c>
      <c r="G256" s="157">
        <v>220611</v>
      </c>
      <c r="H256" s="145">
        <v>1.8</v>
      </c>
      <c r="I256" s="145">
        <v>601</v>
      </c>
      <c r="J256" s="174"/>
      <c r="K256" s="145"/>
      <c r="L256" s="174" t="s">
        <v>157</v>
      </c>
      <c r="M256" s="174" t="s">
        <v>250</v>
      </c>
      <c r="N256" s="174" t="s">
        <v>90</v>
      </c>
      <c r="O256" s="145" t="s">
        <v>370</v>
      </c>
      <c r="P256" s="174" t="s">
        <v>89</v>
      </c>
      <c r="Q256" s="275"/>
      <c r="R256" s="10" t="s">
        <v>38</v>
      </c>
      <c r="S256" s="174"/>
      <c r="T256" s="174"/>
      <c r="U256" s="7">
        <v>225</v>
      </c>
      <c r="V256" s="9"/>
      <c r="W256" s="174"/>
      <c r="X256" s="174"/>
      <c r="Y256" s="174"/>
      <c r="Z256" s="174"/>
      <c r="AA256" s="174"/>
      <c r="AB256" s="174"/>
      <c r="AC256" s="174"/>
      <c r="AD256" s="174"/>
      <c r="AE256" s="174"/>
      <c r="AF256" s="174"/>
      <c r="AG256" s="174"/>
      <c r="AH256" s="174"/>
      <c r="AI256" s="174"/>
      <c r="AJ256" s="174"/>
      <c r="AK256" s="174"/>
      <c r="AL256" s="174"/>
      <c r="AM256" s="174"/>
      <c r="AN256" s="174"/>
      <c r="AO256" s="174"/>
      <c r="AP256" s="174"/>
      <c r="AQ256" s="174"/>
      <c r="AR256" s="174"/>
      <c r="AS256" s="174"/>
      <c r="AT256" s="174"/>
      <c r="AU256" s="174"/>
      <c r="AV256" s="174"/>
      <c r="AW256" s="174"/>
      <c r="AX256" s="174"/>
      <c r="AY256" s="174"/>
      <c r="AZ256" s="174"/>
      <c r="BA256" s="174"/>
      <c r="BB256" s="174"/>
      <c r="BC256" s="174"/>
      <c r="BD256" s="174"/>
      <c r="BE256" s="174"/>
      <c r="BF256" s="174"/>
      <c r="BG256" s="174"/>
      <c r="BH256" s="174"/>
      <c r="BI256" s="174"/>
      <c r="BJ256" s="174"/>
      <c r="BK256" s="174"/>
      <c r="BL256" s="174"/>
      <c r="BM256" s="174"/>
      <c r="BN256" s="174"/>
      <c r="BO256" s="174"/>
      <c r="BP256" s="174"/>
      <c r="BQ256" s="174"/>
      <c r="BR256" s="174"/>
      <c r="BS256" s="174"/>
      <c r="BT256" s="174"/>
      <c r="BU256" s="174"/>
      <c r="BV256" s="174"/>
      <c r="BW256" s="174"/>
      <c r="BX256" s="174"/>
      <c r="BY256" s="174"/>
      <c r="BZ256" s="174"/>
      <c r="CA256" s="174"/>
      <c r="CB256" s="174"/>
      <c r="CC256" s="174"/>
      <c r="CD256" s="174"/>
      <c r="CE256" s="174"/>
      <c r="CF256" s="174"/>
      <c r="CG256" s="174"/>
      <c r="CH256" s="174"/>
      <c r="CI256" s="174"/>
      <c r="CJ256" s="174"/>
      <c r="CK256" s="174"/>
      <c r="CL256" s="174"/>
      <c r="CM256" s="174"/>
      <c r="CN256" s="174"/>
      <c r="CO256" s="174"/>
      <c r="CP256" s="174"/>
      <c r="CQ256" s="174"/>
      <c r="CR256" s="174"/>
      <c r="CS256" s="174"/>
      <c r="CT256" s="174"/>
      <c r="CU256" s="174"/>
      <c r="CV256" s="174"/>
      <c r="CW256" s="174"/>
      <c r="CX256" s="174"/>
      <c r="CY256" s="174"/>
      <c r="CZ256" s="174"/>
      <c r="DA256" s="174"/>
      <c r="DB256" s="174"/>
      <c r="DC256" s="174"/>
      <c r="DD256" s="174"/>
      <c r="DE256" s="174"/>
      <c r="DF256" s="174"/>
      <c r="DG256" s="174"/>
      <c r="DH256" s="174"/>
      <c r="DI256" s="174"/>
      <c r="DJ256" s="174"/>
      <c r="DK256" s="174"/>
      <c r="DL256" s="174"/>
      <c r="DM256" s="174"/>
      <c r="DN256" s="174"/>
      <c r="DO256" s="174"/>
      <c r="DP256" s="174"/>
      <c r="DQ256" s="174"/>
      <c r="DR256" s="174"/>
      <c r="DS256" s="174"/>
      <c r="DT256" s="174"/>
      <c r="DU256" s="174"/>
      <c r="DV256" s="174"/>
      <c r="DW256" s="174"/>
      <c r="DX256" s="174"/>
      <c r="DY256" s="174"/>
      <c r="DZ256" s="174"/>
      <c r="EA256" s="174"/>
      <c r="EB256" s="174"/>
      <c r="EC256" s="174"/>
      <c r="ED256" s="174"/>
      <c r="EE256" s="174"/>
      <c r="EF256" s="174"/>
      <c r="EG256" s="174"/>
      <c r="EH256" s="174"/>
      <c r="EI256" s="174"/>
      <c r="EJ256" s="174"/>
      <c r="EK256" s="174"/>
      <c r="EL256" s="174"/>
      <c r="EM256" s="174"/>
      <c r="EN256" s="174"/>
      <c r="EO256" s="174"/>
      <c r="EP256" s="174"/>
      <c r="EQ256" s="174"/>
      <c r="ER256" s="174"/>
      <c r="ES256" s="174"/>
      <c r="ET256" s="174"/>
      <c r="EU256" s="174"/>
      <c r="EV256" s="174"/>
      <c r="EW256" s="174"/>
      <c r="EX256" s="174"/>
      <c r="EY256" s="174"/>
      <c r="EZ256" s="174"/>
      <c r="FA256" s="174"/>
      <c r="FB256" s="174"/>
      <c r="FC256" s="174"/>
      <c r="FD256" s="174"/>
      <c r="FE256" s="174"/>
      <c r="FF256" s="174"/>
      <c r="FG256" s="174"/>
      <c r="FH256" s="174"/>
      <c r="FI256" s="174"/>
      <c r="FJ256" s="174"/>
      <c r="FK256" s="174"/>
      <c r="FL256" s="174"/>
      <c r="FM256" s="174"/>
      <c r="FN256" s="174"/>
      <c r="FO256" s="174"/>
      <c r="FP256" s="174"/>
      <c r="FQ256" s="174"/>
      <c r="FR256" s="174"/>
      <c r="FS256" s="174"/>
      <c r="FT256" s="174"/>
      <c r="FU256" s="174"/>
      <c r="FV256" s="174"/>
      <c r="FW256" s="174"/>
      <c r="FX256" s="174"/>
      <c r="FY256" s="174"/>
      <c r="FZ256" s="174"/>
      <c r="GA256" s="174"/>
      <c r="GB256" s="174"/>
      <c r="GC256" s="174"/>
      <c r="GD256" s="174"/>
      <c r="GE256" s="174"/>
      <c r="GF256" s="174"/>
      <c r="GG256" s="174"/>
      <c r="GH256" s="174"/>
      <c r="GI256" s="174"/>
      <c r="GJ256" s="174"/>
      <c r="GK256" s="174"/>
      <c r="GL256" s="174"/>
      <c r="GM256" s="174"/>
      <c r="GN256" s="174"/>
      <c r="GO256" s="174"/>
      <c r="GP256" s="174"/>
      <c r="GQ256" s="174"/>
      <c r="GR256" s="174"/>
      <c r="GS256" s="174"/>
      <c r="GT256" s="174"/>
      <c r="GU256" s="174"/>
      <c r="GV256" s="174"/>
      <c r="GW256" s="174"/>
      <c r="GX256" s="174"/>
      <c r="GY256" s="174"/>
      <c r="GZ256" s="174"/>
      <c r="HA256" s="174"/>
      <c r="HB256" s="174"/>
      <c r="HC256" s="174"/>
      <c r="HD256" s="174"/>
      <c r="HE256" s="174"/>
      <c r="HF256" s="174"/>
      <c r="HG256" s="174"/>
      <c r="HH256" s="174"/>
      <c r="HI256" s="174"/>
      <c r="HJ256" s="174"/>
      <c r="HK256" s="174"/>
      <c r="HL256" s="174"/>
      <c r="HM256" s="174"/>
      <c r="HN256" s="174"/>
      <c r="HO256" s="174"/>
      <c r="HP256" s="174"/>
      <c r="HQ256" s="174"/>
      <c r="HR256" s="174"/>
      <c r="HS256" s="174"/>
      <c r="HT256" s="174"/>
      <c r="HU256" s="174"/>
      <c r="HV256" s="174"/>
      <c r="HW256" s="174"/>
      <c r="HX256" s="174"/>
      <c r="HY256" s="174"/>
      <c r="HZ256" s="174"/>
      <c r="IA256" s="174"/>
      <c r="IB256" s="174"/>
      <c r="IC256" s="174"/>
      <c r="ID256" s="174"/>
      <c r="IE256" s="174"/>
      <c r="IF256" s="174"/>
      <c r="IG256" s="174"/>
      <c r="IH256" s="174"/>
      <c r="II256" s="174"/>
      <c r="IJ256" s="174"/>
    </row>
    <row r="257" spans="1:244" s="6" customFormat="1" x14ac:dyDescent="0.25">
      <c r="A257" s="9" t="s">
        <v>778</v>
      </c>
      <c r="B257" s="9" t="s">
        <v>779</v>
      </c>
      <c r="C257" s="9" t="s">
        <v>322</v>
      </c>
      <c r="D257" s="10" t="s">
        <v>852</v>
      </c>
      <c r="E257" s="11" t="s">
        <v>775</v>
      </c>
      <c r="F257" s="12" t="s">
        <v>776</v>
      </c>
      <c r="G257" s="10" t="s">
        <v>777</v>
      </c>
      <c r="H257" s="10"/>
      <c r="I257" s="73"/>
      <c r="J257" s="73"/>
      <c r="K257" s="73"/>
      <c r="L257" s="9" t="s">
        <v>156</v>
      </c>
      <c r="M257" s="12" t="s">
        <v>21</v>
      </c>
      <c r="N257" s="11" t="s">
        <v>244</v>
      </c>
      <c r="O257" s="10" t="s">
        <v>323</v>
      </c>
      <c r="P257" s="11" t="s">
        <v>89</v>
      </c>
      <c r="Q257" s="194"/>
      <c r="R257" s="10" t="s">
        <v>38</v>
      </c>
      <c r="S257" s="9"/>
      <c r="T257" s="9"/>
      <c r="U257" s="7">
        <v>327</v>
      </c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9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9"/>
      <c r="FZ257" s="9"/>
      <c r="GA257" s="9"/>
      <c r="GB257" s="9"/>
      <c r="GC257" s="9"/>
      <c r="GD257" s="9"/>
      <c r="GE257" s="9"/>
      <c r="GF257" s="9"/>
      <c r="GG257" s="9"/>
      <c r="GH257" s="9"/>
      <c r="GI257" s="9"/>
      <c r="GJ257" s="9"/>
      <c r="GK257" s="9"/>
      <c r="GL257" s="9"/>
      <c r="GM257" s="9"/>
      <c r="GN257" s="9"/>
      <c r="GO257" s="9"/>
      <c r="GP257" s="9"/>
      <c r="GQ257" s="9"/>
      <c r="GR257" s="9"/>
      <c r="GS257" s="9"/>
      <c r="GT257" s="9"/>
      <c r="GU257" s="9"/>
      <c r="GV257" s="9"/>
      <c r="GW257" s="9"/>
      <c r="GX257" s="9"/>
      <c r="GY257" s="9"/>
      <c r="GZ257" s="9"/>
      <c r="HA257" s="9"/>
      <c r="HB257" s="9"/>
      <c r="HC257" s="9"/>
      <c r="HD257" s="9"/>
      <c r="HE257" s="9"/>
      <c r="HF257" s="9"/>
      <c r="HG257" s="9"/>
      <c r="HH257" s="9"/>
      <c r="HI257" s="9"/>
      <c r="HJ257" s="9"/>
      <c r="HK257" s="9"/>
      <c r="HL257" s="9"/>
      <c r="HM257" s="9"/>
      <c r="HN257" s="9"/>
      <c r="HO257" s="9"/>
      <c r="HP257" s="9"/>
      <c r="HQ257" s="9"/>
      <c r="HR257" s="9"/>
      <c r="HS257" s="9"/>
      <c r="HT257" s="9"/>
      <c r="HU257" s="9"/>
      <c r="HV257" s="9"/>
      <c r="HW257" s="9"/>
      <c r="HX257" s="9"/>
      <c r="HY257" s="9"/>
      <c r="HZ257" s="9"/>
      <c r="IA257" s="9"/>
      <c r="IB257" s="9"/>
      <c r="IC257" s="9"/>
      <c r="ID257" s="9"/>
      <c r="IE257" s="9"/>
      <c r="IF257" s="9"/>
      <c r="IG257" s="9"/>
      <c r="IH257" s="9"/>
      <c r="II257" s="9"/>
      <c r="IJ257" s="9"/>
    </row>
    <row r="258" spans="1:244" x14ac:dyDescent="0.25">
      <c r="A258" s="9" t="s">
        <v>304</v>
      </c>
      <c r="B258" s="9" t="s">
        <v>326</v>
      </c>
      <c r="C258" s="9" t="s">
        <v>327</v>
      </c>
      <c r="D258" s="8">
        <v>1995</v>
      </c>
      <c r="E258" s="11" t="s">
        <v>276</v>
      </c>
      <c r="F258" s="191" t="s">
        <v>318</v>
      </c>
      <c r="G258" s="243">
        <v>220409</v>
      </c>
      <c r="L258" s="9" t="s">
        <v>156</v>
      </c>
      <c r="M258" s="12" t="s">
        <v>21</v>
      </c>
      <c r="N258" s="11" t="s">
        <v>244</v>
      </c>
      <c r="O258" s="10" t="s">
        <v>151</v>
      </c>
      <c r="P258" s="11" t="s">
        <v>89</v>
      </c>
      <c r="Q258" s="194" t="s">
        <v>540</v>
      </c>
      <c r="R258" s="10" t="s">
        <v>38</v>
      </c>
      <c r="U258" s="7">
        <v>226</v>
      </c>
      <c r="HT258" s="175"/>
      <c r="HU258" s="175"/>
      <c r="HV258" s="175"/>
      <c r="HW258" s="175"/>
      <c r="HX258" s="175"/>
      <c r="HY258" s="175"/>
      <c r="HZ258" s="175"/>
      <c r="IA258" s="175"/>
      <c r="IB258" s="175"/>
      <c r="IC258" s="175"/>
      <c r="ID258" s="175"/>
      <c r="IE258" s="175"/>
      <c r="IF258" s="175"/>
      <c r="IG258" s="175"/>
      <c r="IH258" s="175"/>
      <c r="II258" s="175"/>
      <c r="IJ258" s="175"/>
    </row>
    <row r="259" spans="1:244" ht="26.4" x14ac:dyDescent="0.25">
      <c r="A259" s="191" t="s">
        <v>730</v>
      </c>
      <c r="B259" s="189" t="s">
        <v>544</v>
      </c>
      <c r="C259" s="190" t="s">
        <v>321</v>
      </c>
      <c r="D259" s="243">
        <v>1972</v>
      </c>
      <c r="E259" s="190" t="s">
        <v>276</v>
      </c>
      <c r="F259" s="191" t="s">
        <v>731</v>
      </c>
      <c r="G259" s="243">
        <v>220904</v>
      </c>
      <c r="H259" s="8" t="s">
        <v>0</v>
      </c>
      <c r="I259" s="8"/>
      <c r="L259" s="9" t="s">
        <v>156</v>
      </c>
      <c r="M259" s="12" t="s">
        <v>21</v>
      </c>
      <c r="N259" s="11" t="s">
        <v>244</v>
      </c>
      <c r="O259" s="10" t="s">
        <v>337</v>
      </c>
      <c r="P259" s="11" t="s">
        <v>89</v>
      </c>
      <c r="R259" s="10" t="s">
        <v>38</v>
      </c>
      <c r="U259" s="7">
        <v>227</v>
      </c>
      <c r="HT259" s="175"/>
      <c r="HU259" s="175"/>
      <c r="HV259" s="175"/>
      <c r="HW259" s="175"/>
      <c r="HX259" s="175"/>
      <c r="HY259" s="175"/>
      <c r="HZ259" s="175"/>
      <c r="IA259" s="175"/>
      <c r="IB259" s="175"/>
      <c r="IC259" s="175"/>
      <c r="ID259" s="175"/>
      <c r="IE259" s="175"/>
      <c r="IF259" s="175"/>
      <c r="IG259" s="175"/>
      <c r="IH259" s="175"/>
      <c r="II259" s="175"/>
      <c r="IJ259" s="175"/>
    </row>
    <row r="260" spans="1:244" ht="26.4" x14ac:dyDescent="0.25">
      <c r="A260" s="191" t="s">
        <v>825</v>
      </c>
      <c r="B260" s="189" t="s">
        <v>544</v>
      </c>
      <c r="C260" s="190" t="s">
        <v>321</v>
      </c>
      <c r="D260" s="243">
        <v>1972</v>
      </c>
      <c r="E260" s="190" t="s">
        <v>317</v>
      </c>
      <c r="F260" s="191" t="s">
        <v>281</v>
      </c>
      <c r="G260" s="243">
        <v>220905</v>
      </c>
      <c r="H260" s="8" t="s">
        <v>0</v>
      </c>
      <c r="I260" s="8"/>
      <c r="L260" s="9" t="s">
        <v>156</v>
      </c>
      <c r="M260" s="12" t="s">
        <v>21</v>
      </c>
      <c r="N260" s="11" t="s">
        <v>244</v>
      </c>
      <c r="O260" s="10" t="s">
        <v>337</v>
      </c>
      <c r="P260" s="11" t="s">
        <v>89</v>
      </c>
      <c r="R260" s="10" t="s">
        <v>38</v>
      </c>
      <c r="U260" s="7">
        <v>228</v>
      </c>
      <c r="HT260" s="175"/>
      <c r="HU260" s="175"/>
      <c r="HV260" s="175"/>
      <c r="HW260" s="175"/>
      <c r="HX260" s="175"/>
      <c r="HY260" s="175"/>
      <c r="HZ260" s="175"/>
      <c r="IA260" s="175"/>
      <c r="IB260" s="175"/>
      <c r="IC260" s="175"/>
      <c r="ID260" s="175"/>
      <c r="IE260" s="175"/>
      <c r="IF260" s="175"/>
      <c r="IG260" s="175"/>
      <c r="IH260" s="175"/>
      <c r="II260" s="175"/>
      <c r="IJ260" s="175"/>
    </row>
    <row r="261" spans="1:244" x14ac:dyDescent="0.25">
      <c r="A261" s="191"/>
      <c r="B261" s="189"/>
      <c r="C261" s="190"/>
      <c r="D261" s="243"/>
      <c r="E261" s="190"/>
      <c r="F261" s="191"/>
      <c r="G261" s="243"/>
      <c r="H261" s="8"/>
      <c r="I261" s="8"/>
      <c r="U261" s="7"/>
      <c r="HT261" s="175"/>
      <c r="HU261" s="175"/>
      <c r="HV261" s="175"/>
      <c r="HW261" s="175"/>
      <c r="HX261" s="175"/>
      <c r="HY261" s="175"/>
      <c r="HZ261" s="175"/>
      <c r="IA261" s="175"/>
      <c r="IB261" s="175"/>
      <c r="IC261" s="175"/>
      <c r="ID261" s="175"/>
      <c r="IE261" s="175"/>
      <c r="IF261" s="175"/>
      <c r="IG261" s="175"/>
      <c r="IH261" s="175"/>
      <c r="II261" s="175"/>
      <c r="IJ261" s="175"/>
    </row>
    <row r="262" spans="1:244" x14ac:dyDescent="0.25">
      <c r="U262" s="7"/>
    </row>
    <row r="263" spans="1:244" x14ac:dyDescent="0.25">
      <c r="U263" s="7"/>
    </row>
    <row r="264" spans="1:244" s="175" customFormat="1" x14ac:dyDescent="0.25">
      <c r="A264" s="95"/>
      <c r="B264" s="95" t="s">
        <v>725</v>
      </c>
      <c r="C264" s="95"/>
      <c r="D264" s="217"/>
      <c r="E264" s="151"/>
      <c r="F264" s="207"/>
      <c r="G264" s="217"/>
      <c r="H264" s="217"/>
      <c r="I264" s="188"/>
      <c r="J264" s="188"/>
      <c r="K264" s="188"/>
      <c r="L264" s="9"/>
      <c r="M264" s="207"/>
      <c r="N264" s="151"/>
      <c r="O264" s="217"/>
      <c r="P264" s="151"/>
      <c r="Q264" s="276"/>
      <c r="R264" s="217"/>
      <c r="S264" s="9"/>
      <c r="T264" s="95"/>
      <c r="U264" s="7">
        <v>230</v>
      </c>
      <c r="V264" s="9"/>
      <c r="W264" s="95"/>
      <c r="X264" s="95"/>
      <c r="Y264" s="95"/>
      <c r="Z264" s="95"/>
      <c r="AA264" s="95"/>
      <c r="AB264" s="95"/>
      <c r="AC264" s="95"/>
      <c r="AD264" s="95"/>
      <c r="AE264" s="95"/>
      <c r="AF264" s="95"/>
      <c r="AG264" s="95"/>
      <c r="AH264" s="95"/>
      <c r="AI264" s="95"/>
      <c r="AJ264" s="95"/>
      <c r="AK264" s="95"/>
      <c r="AL264" s="95"/>
      <c r="AM264" s="95"/>
      <c r="AN264" s="95"/>
      <c r="AO264" s="95"/>
      <c r="AP264" s="95"/>
      <c r="AQ264" s="95"/>
      <c r="AR264" s="95"/>
      <c r="AS264" s="95"/>
      <c r="AT264" s="95"/>
      <c r="AU264" s="95"/>
      <c r="AV264" s="95"/>
      <c r="AW264" s="95"/>
      <c r="AX264" s="95"/>
      <c r="AY264" s="95"/>
      <c r="AZ264" s="95"/>
      <c r="BA264" s="95"/>
      <c r="BB264" s="95"/>
      <c r="BC264" s="95"/>
      <c r="BD264" s="95"/>
      <c r="BE264" s="95"/>
      <c r="BF264" s="95"/>
      <c r="BG264" s="95"/>
      <c r="BH264" s="95"/>
      <c r="BI264" s="95"/>
      <c r="BJ264" s="95"/>
      <c r="BK264" s="95"/>
      <c r="BL264" s="95"/>
      <c r="BM264" s="95"/>
      <c r="BN264" s="95"/>
      <c r="BO264" s="95"/>
      <c r="BP264" s="95"/>
      <c r="BQ264" s="95"/>
      <c r="BR264" s="95"/>
      <c r="BS264" s="95"/>
      <c r="BT264" s="95"/>
      <c r="BU264" s="95"/>
      <c r="BV264" s="95"/>
      <c r="BW264" s="95"/>
      <c r="BX264" s="95"/>
      <c r="BY264" s="95"/>
      <c r="BZ264" s="95"/>
      <c r="CA264" s="95"/>
      <c r="CB264" s="95"/>
      <c r="CC264" s="95"/>
      <c r="CD264" s="95"/>
      <c r="CE264" s="95"/>
      <c r="CF264" s="95"/>
      <c r="CG264" s="95"/>
      <c r="CH264" s="95"/>
      <c r="CI264" s="95"/>
      <c r="CJ264" s="95"/>
      <c r="CK264" s="95"/>
      <c r="CL264" s="95"/>
      <c r="CM264" s="95"/>
      <c r="CN264" s="95"/>
      <c r="CO264" s="95"/>
      <c r="CP264" s="95"/>
      <c r="CQ264" s="95"/>
      <c r="CR264" s="95"/>
      <c r="CS264" s="95"/>
      <c r="CT264" s="95"/>
      <c r="CU264" s="95"/>
      <c r="CV264" s="95"/>
      <c r="CW264" s="95"/>
      <c r="CX264" s="95"/>
      <c r="CY264" s="95"/>
      <c r="CZ264" s="95"/>
      <c r="DA264" s="95"/>
      <c r="DB264" s="95"/>
      <c r="DC264" s="95"/>
      <c r="DD264" s="95"/>
      <c r="DE264" s="95"/>
      <c r="DF264" s="95"/>
      <c r="DG264" s="95"/>
      <c r="DH264" s="95"/>
      <c r="DI264" s="95"/>
      <c r="DJ264" s="95"/>
      <c r="DK264" s="95"/>
      <c r="DL264" s="95"/>
      <c r="DM264" s="95"/>
      <c r="DN264" s="95"/>
      <c r="DO264" s="95"/>
      <c r="DP264" s="95"/>
      <c r="DQ264" s="95"/>
      <c r="DR264" s="95"/>
      <c r="DS264" s="95"/>
      <c r="DT264" s="95"/>
      <c r="DU264" s="95"/>
      <c r="DV264" s="95"/>
      <c r="DW264" s="95"/>
      <c r="DX264" s="95"/>
      <c r="DY264" s="95"/>
      <c r="DZ264" s="95"/>
      <c r="EA264" s="95"/>
      <c r="EB264" s="95"/>
      <c r="EC264" s="95"/>
      <c r="ED264" s="95"/>
      <c r="EE264" s="95"/>
      <c r="EF264" s="95"/>
      <c r="EG264" s="95"/>
      <c r="EH264" s="95"/>
      <c r="EI264" s="95"/>
      <c r="EJ264" s="95"/>
      <c r="EK264" s="95"/>
      <c r="EL264" s="95"/>
      <c r="EM264" s="95"/>
      <c r="EN264" s="95"/>
      <c r="EO264" s="95"/>
      <c r="EP264" s="95"/>
      <c r="EQ264" s="95"/>
      <c r="ER264" s="95"/>
      <c r="ES264" s="95"/>
      <c r="ET264" s="95"/>
      <c r="EU264" s="95"/>
      <c r="EV264" s="95"/>
      <c r="EW264" s="95"/>
      <c r="EX264" s="95"/>
      <c r="EY264" s="95"/>
      <c r="EZ264" s="95"/>
      <c r="FA264" s="95"/>
      <c r="FB264" s="95"/>
      <c r="FC264" s="95"/>
      <c r="FD264" s="95"/>
      <c r="FE264" s="95"/>
      <c r="FF264" s="95"/>
      <c r="FG264" s="95"/>
      <c r="FH264" s="95"/>
      <c r="FI264" s="95"/>
      <c r="FJ264" s="95"/>
      <c r="FK264" s="95"/>
      <c r="FL264" s="95"/>
      <c r="FM264" s="95"/>
      <c r="FN264" s="95"/>
      <c r="FO264" s="95"/>
      <c r="FP264" s="95"/>
      <c r="FQ264" s="95"/>
      <c r="FR264" s="95"/>
      <c r="FS264" s="95"/>
      <c r="FT264" s="95"/>
      <c r="FU264" s="95"/>
      <c r="FV264" s="95"/>
      <c r="FW264" s="95"/>
      <c r="FX264" s="95"/>
      <c r="FY264" s="95"/>
      <c r="FZ264" s="95"/>
      <c r="GA264" s="95"/>
      <c r="GB264" s="95"/>
      <c r="GC264" s="95"/>
      <c r="GD264" s="95"/>
      <c r="GE264" s="95"/>
      <c r="GF264" s="95"/>
      <c r="GG264" s="95"/>
      <c r="GH264" s="95"/>
      <c r="GI264" s="95"/>
      <c r="GJ264" s="95"/>
      <c r="GK264" s="95"/>
      <c r="GL264" s="95"/>
      <c r="GM264" s="95"/>
      <c r="GN264" s="95"/>
      <c r="GO264" s="95"/>
      <c r="GP264" s="95"/>
      <c r="GQ264" s="95"/>
      <c r="GR264" s="95"/>
      <c r="GS264" s="95"/>
      <c r="GT264" s="95"/>
      <c r="GU264" s="95"/>
      <c r="GV264" s="95"/>
      <c r="GW264" s="95"/>
      <c r="GX264" s="95"/>
      <c r="GY264" s="95"/>
      <c r="GZ264" s="95"/>
      <c r="HA264" s="95"/>
      <c r="HB264" s="95"/>
      <c r="HC264" s="95"/>
      <c r="HD264" s="95"/>
      <c r="HE264" s="95"/>
      <c r="HF264" s="95"/>
      <c r="HG264" s="95"/>
      <c r="HH264" s="95"/>
      <c r="HI264" s="95"/>
      <c r="HJ264" s="95"/>
      <c r="HK264" s="95"/>
      <c r="HL264" s="95"/>
      <c r="HM264" s="95"/>
      <c r="HN264" s="95"/>
      <c r="HO264" s="95"/>
      <c r="HP264" s="95"/>
      <c r="HQ264" s="95"/>
      <c r="HR264" s="95"/>
      <c r="HS264" s="95"/>
      <c r="HT264" s="95"/>
      <c r="HU264" s="95"/>
      <c r="HV264" s="95"/>
      <c r="HW264" s="95"/>
      <c r="HX264" s="95"/>
      <c r="HY264" s="95"/>
      <c r="HZ264" s="95"/>
      <c r="IA264" s="95"/>
      <c r="IB264" s="95"/>
      <c r="IC264" s="95"/>
      <c r="ID264" s="95"/>
      <c r="IE264" s="95"/>
      <c r="IF264" s="95"/>
      <c r="IG264" s="95"/>
      <c r="IH264" s="95"/>
      <c r="II264" s="95"/>
      <c r="IJ264" s="95"/>
    </row>
    <row r="265" spans="1:244" s="175" customFormat="1" x14ac:dyDescent="0.25">
      <c r="A265" s="95"/>
      <c r="B265" s="95" t="s">
        <v>895</v>
      </c>
      <c r="C265" s="95"/>
      <c r="D265" s="217"/>
      <c r="E265" s="151"/>
      <c r="F265" s="207"/>
      <c r="G265" s="217"/>
      <c r="H265" s="217"/>
      <c r="I265" s="188"/>
      <c r="J265" s="188"/>
      <c r="K265" s="188"/>
      <c r="L265" s="9"/>
      <c r="M265" s="207"/>
      <c r="N265" s="151"/>
      <c r="O265" s="217"/>
      <c r="P265" s="151"/>
      <c r="Q265" s="276"/>
      <c r="R265" s="217"/>
      <c r="S265" s="9"/>
      <c r="T265" s="95"/>
      <c r="U265" s="7">
        <v>231</v>
      </c>
      <c r="V265" s="9"/>
      <c r="W265" s="95"/>
      <c r="X265" s="95"/>
      <c r="Y265" s="95"/>
      <c r="Z265" s="95"/>
      <c r="AA265" s="95"/>
      <c r="AB265" s="95"/>
      <c r="AC265" s="95"/>
      <c r="AD265" s="95"/>
      <c r="AE265" s="95"/>
      <c r="AF265" s="95"/>
      <c r="AG265" s="95"/>
      <c r="AH265" s="95"/>
      <c r="AI265" s="95"/>
      <c r="AJ265" s="95"/>
      <c r="AK265" s="95"/>
      <c r="AL265" s="95"/>
      <c r="AM265" s="95"/>
      <c r="AN265" s="95"/>
      <c r="AO265" s="95"/>
      <c r="AP265" s="95"/>
      <c r="AQ265" s="95"/>
      <c r="AR265" s="95"/>
      <c r="AS265" s="95"/>
      <c r="AT265" s="95"/>
      <c r="AU265" s="95"/>
      <c r="AV265" s="95"/>
      <c r="AW265" s="95"/>
      <c r="AX265" s="95"/>
      <c r="AY265" s="95"/>
      <c r="AZ265" s="95"/>
      <c r="BA265" s="95"/>
      <c r="BB265" s="95"/>
      <c r="BC265" s="95"/>
      <c r="BD265" s="95"/>
      <c r="BE265" s="95"/>
      <c r="BF265" s="95"/>
      <c r="BG265" s="95"/>
      <c r="BH265" s="95"/>
      <c r="BI265" s="95"/>
      <c r="BJ265" s="95"/>
      <c r="BK265" s="95"/>
      <c r="BL265" s="95"/>
      <c r="BM265" s="95"/>
      <c r="BN265" s="95"/>
      <c r="BO265" s="95"/>
      <c r="BP265" s="95"/>
      <c r="BQ265" s="95"/>
      <c r="BR265" s="95"/>
      <c r="BS265" s="95"/>
      <c r="BT265" s="95"/>
      <c r="BU265" s="95"/>
      <c r="BV265" s="95"/>
      <c r="BW265" s="95"/>
      <c r="BX265" s="95"/>
      <c r="BY265" s="95"/>
      <c r="BZ265" s="95"/>
      <c r="CA265" s="95"/>
      <c r="CB265" s="95"/>
      <c r="CC265" s="95"/>
      <c r="CD265" s="95"/>
      <c r="CE265" s="95"/>
      <c r="CF265" s="95"/>
      <c r="CG265" s="95"/>
      <c r="CH265" s="95"/>
      <c r="CI265" s="95"/>
      <c r="CJ265" s="95"/>
      <c r="CK265" s="95"/>
      <c r="CL265" s="95"/>
      <c r="CM265" s="95"/>
      <c r="CN265" s="95"/>
      <c r="CO265" s="95"/>
      <c r="CP265" s="95"/>
      <c r="CQ265" s="95"/>
      <c r="CR265" s="95"/>
      <c r="CS265" s="95"/>
      <c r="CT265" s="95"/>
      <c r="CU265" s="95"/>
      <c r="CV265" s="95"/>
      <c r="CW265" s="95"/>
      <c r="CX265" s="95"/>
      <c r="CY265" s="95"/>
      <c r="CZ265" s="95"/>
      <c r="DA265" s="95"/>
      <c r="DB265" s="95"/>
      <c r="DC265" s="95"/>
      <c r="DD265" s="95"/>
      <c r="DE265" s="95"/>
      <c r="DF265" s="95"/>
      <c r="DG265" s="95"/>
      <c r="DH265" s="95"/>
      <c r="DI265" s="95"/>
      <c r="DJ265" s="95"/>
      <c r="DK265" s="95"/>
      <c r="DL265" s="95"/>
      <c r="DM265" s="95"/>
      <c r="DN265" s="95"/>
      <c r="DO265" s="95"/>
      <c r="DP265" s="95"/>
      <c r="DQ265" s="95"/>
      <c r="DR265" s="95"/>
      <c r="DS265" s="95"/>
      <c r="DT265" s="95"/>
      <c r="DU265" s="95"/>
      <c r="DV265" s="95"/>
      <c r="DW265" s="95"/>
      <c r="DX265" s="95"/>
      <c r="DY265" s="95"/>
      <c r="DZ265" s="95"/>
      <c r="EA265" s="95"/>
      <c r="EB265" s="95"/>
      <c r="EC265" s="95"/>
      <c r="ED265" s="95"/>
      <c r="EE265" s="95"/>
      <c r="EF265" s="95"/>
      <c r="EG265" s="95"/>
      <c r="EH265" s="95"/>
      <c r="EI265" s="95"/>
      <c r="EJ265" s="95"/>
      <c r="EK265" s="95"/>
      <c r="EL265" s="95"/>
      <c r="EM265" s="95"/>
      <c r="EN265" s="95"/>
      <c r="EO265" s="95"/>
      <c r="EP265" s="95"/>
      <c r="EQ265" s="95"/>
      <c r="ER265" s="95"/>
      <c r="ES265" s="95"/>
      <c r="ET265" s="95"/>
      <c r="EU265" s="95"/>
      <c r="EV265" s="95"/>
      <c r="EW265" s="95"/>
      <c r="EX265" s="95"/>
      <c r="EY265" s="95"/>
      <c r="EZ265" s="95"/>
      <c r="FA265" s="95"/>
      <c r="FB265" s="95"/>
      <c r="FC265" s="95"/>
      <c r="FD265" s="95"/>
      <c r="FE265" s="95"/>
      <c r="FF265" s="95"/>
      <c r="FG265" s="95"/>
      <c r="FH265" s="95"/>
      <c r="FI265" s="95"/>
      <c r="FJ265" s="95"/>
      <c r="FK265" s="95"/>
      <c r="FL265" s="95"/>
      <c r="FM265" s="95"/>
      <c r="FN265" s="95"/>
      <c r="FO265" s="95"/>
      <c r="FP265" s="95"/>
      <c r="FQ265" s="95"/>
      <c r="FR265" s="95"/>
      <c r="FS265" s="95"/>
      <c r="FT265" s="95"/>
      <c r="FU265" s="95"/>
      <c r="FV265" s="95"/>
      <c r="FW265" s="95"/>
      <c r="FX265" s="95"/>
      <c r="FY265" s="95"/>
      <c r="FZ265" s="95"/>
      <c r="GA265" s="95"/>
      <c r="GB265" s="95"/>
      <c r="GC265" s="95"/>
      <c r="GD265" s="95"/>
      <c r="GE265" s="95"/>
      <c r="GF265" s="95"/>
      <c r="GG265" s="95"/>
      <c r="GH265" s="95"/>
      <c r="GI265" s="95"/>
      <c r="GJ265" s="95"/>
      <c r="GK265" s="95"/>
      <c r="GL265" s="95"/>
      <c r="GM265" s="95"/>
      <c r="GN265" s="95"/>
      <c r="GO265" s="95"/>
      <c r="GP265" s="95"/>
      <c r="GQ265" s="95"/>
      <c r="GR265" s="95"/>
      <c r="GS265" s="95"/>
      <c r="GT265" s="95"/>
      <c r="GU265" s="95"/>
      <c r="GV265" s="95"/>
      <c r="GW265" s="95"/>
      <c r="GX265" s="95"/>
      <c r="GY265" s="95"/>
      <c r="GZ265" s="95"/>
      <c r="HA265" s="95"/>
      <c r="HB265" s="95"/>
      <c r="HC265" s="95"/>
      <c r="HD265" s="95"/>
      <c r="HE265" s="95"/>
      <c r="HF265" s="95"/>
      <c r="HG265" s="95"/>
      <c r="HH265" s="95"/>
      <c r="HI265" s="95"/>
      <c r="HJ265" s="95"/>
      <c r="HK265" s="95"/>
      <c r="HL265" s="95"/>
      <c r="HM265" s="95"/>
      <c r="HN265" s="95"/>
      <c r="HO265" s="95"/>
      <c r="HP265" s="95"/>
      <c r="HQ265" s="95"/>
      <c r="HR265" s="95"/>
      <c r="HS265" s="95"/>
      <c r="HT265" s="50"/>
      <c r="HU265" s="50"/>
      <c r="HV265" s="50"/>
      <c r="HW265" s="50"/>
      <c r="HX265" s="50"/>
      <c r="HY265" s="50"/>
      <c r="HZ265" s="50"/>
      <c r="IA265" s="50"/>
      <c r="IB265" s="50"/>
      <c r="IC265" s="50"/>
      <c r="ID265" s="50"/>
      <c r="IE265" s="50"/>
      <c r="IF265" s="50"/>
      <c r="IG265" s="50"/>
      <c r="IH265" s="50"/>
      <c r="II265" s="50"/>
      <c r="IJ265" s="50"/>
    </row>
    <row r="266" spans="1:244" s="175" customFormat="1" x14ac:dyDescent="0.25">
      <c r="A266" s="95"/>
      <c r="B266" s="95"/>
      <c r="C266" s="95"/>
      <c r="D266" s="217"/>
      <c r="E266" s="151"/>
      <c r="F266" s="207"/>
      <c r="G266" s="217"/>
      <c r="H266" s="217"/>
      <c r="I266" s="188"/>
      <c r="J266" s="188"/>
      <c r="K266" s="188"/>
      <c r="L266" s="9"/>
      <c r="M266" s="207"/>
      <c r="N266" s="151"/>
      <c r="O266" s="217"/>
      <c r="P266" s="151"/>
      <c r="Q266" s="276"/>
      <c r="R266" s="217"/>
      <c r="S266" s="9"/>
      <c r="T266" s="95"/>
      <c r="U266" s="7"/>
      <c r="V266" s="9"/>
      <c r="W266" s="95"/>
      <c r="X266" s="95"/>
      <c r="Y266" s="95"/>
      <c r="Z266" s="95"/>
      <c r="AA266" s="95"/>
      <c r="AB266" s="95"/>
      <c r="AC266" s="95"/>
      <c r="AD266" s="95"/>
      <c r="AE266" s="95"/>
      <c r="AF266" s="95"/>
      <c r="AG266" s="95"/>
      <c r="AH266" s="95"/>
      <c r="AI266" s="95"/>
      <c r="AJ266" s="95"/>
      <c r="AK266" s="95"/>
      <c r="AL266" s="95"/>
      <c r="AM266" s="95"/>
      <c r="AN266" s="95"/>
      <c r="AO266" s="95"/>
      <c r="AP266" s="95"/>
      <c r="AQ266" s="95"/>
      <c r="AR266" s="95"/>
      <c r="AS266" s="95"/>
      <c r="AT266" s="95"/>
      <c r="AU266" s="95"/>
      <c r="AV266" s="95"/>
      <c r="AW266" s="95"/>
      <c r="AX266" s="95"/>
      <c r="AY266" s="95"/>
      <c r="AZ266" s="95"/>
      <c r="BA266" s="95"/>
      <c r="BB266" s="95"/>
      <c r="BC266" s="95"/>
      <c r="BD266" s="95"/>
      <c r="BE266" s="95"/>
      <c r="BF266" s="95"/>
      <c r="BG266" s="95"/>
      <c r="BH266" s="95"/>
      <c r="BI266" s="95"/>
      <c r="BJ266" s="95"/>
      <c r="BK266" s="95"/>
      <c r="BL266" s="95"/>
      <c r="BM266" s="95"/>
      <c r="BN266" s="95"/>
      <c r="BO266" s="95"/>
      <c r="BP266" s="95"/>
      <c r="BQ266" s="95"/>
      <c r="BR266" s="95"/>
      <c r="BS266" s="95"/>
      <c r="BT266" s="95"/>
      <c r="BU266" s="95"/>
      <c r="BV266" s="95"/>
      <c r="BW266" s="95"/>
      <c r="BX266" s="95"/>
      <c r="BY266" s="95"/>
      <c r="BZ266" s="95"/>
      <c r="CA266" s="95"/>
      <c r="CB266" s="95"/>
      <c r="CC266" s="95"/>
      <c r="CD266" s="95"/>
      <c r="CE266" s="95"/>
      <c r="CF266" s="95"/>
      <c r="CG266" s="95"/>
      <c r="CH266" s="95"/>
      <c r="CI266" s="95"/>
      <c r="CJ266" s="95"/>
      <c r="CK266" s="95"/>
      <c r="CL266" s="95"/>
      <c r="CM266" s="95"/>
      <c r="CN266" s="95"/>
      <c r="CO266" s="95"/>
      <c r="CP266" s="95"/>
      <c r="CQ266" s="95"/>
      <c r="CR266" s="95"/>
      <c r="CS266" s="95"/>
      <c r="CT266" s="95"/>
      <c r="CU266" s="95"/>
      <c r="CV266" s="95"/>
      <c r="CW266" s="95"/>
      <c r="CX266" s="95"/>
      <c r="CY266" s="95"/>
      <c r="CZ266" s="95"/>
      <c r="DA266" s="95"/>
      <c r="DB266" s="95"/>
      <c r="DC266" s="95"/>
      <c r="DD266" s="95"/>
      <c r="DE266" s="95"/>
      <c r="DF266" s="95"/>
      <c r="DG266" s="95"/>
      <c r="DH266" s="95"/>
      <c r="DI266" s="95"/>
      <c r="DJ266" s="95"/>
      <c r="DK266" s="95"/>
      <c r="DL266" s="95"/>
      <c r="DM266" s="95"/>
      <c r="DN266" s="95"/>
      <c r="DO266" s="95"/>
      <c r="DP266" s="95"/>
      <c r="DQ266" s="95"/>
      <c r="DR266" s="95"/>
      <c r="DS266" s="95"/>
      <c r="DT266" s="95"/>
      <c r="DU266" s="95"/>
      <c r="DV266" s="95"/>
      <c r="DW266" s="95"/>
      <c r="DX266" s="95"/>
      <c r="DY266" s="95"/>
      <c r="DZ266" s="95"/>
      <c r="EA266" s="95"/>
      <c r="EB266" s="95"/>
      <c r="EC266" s="95"/>
      <c r="ED266" s="95"/>
      <c r="EE266" s="95"/>
      <c r="EF266" s="95"/>
      <c r="EG266" s="95"/>
      <c r="EH266" s="95"/>
      <c r="EI266" s="95"/>
      <c r="EJ266" s="95"/>
      <c r="EK266" s="95"/>
      <c r="EL266" s="95"/>
      <c r="EM266" s="95"/>
      <c r="EN266" s="95"/>
      <c r="EO266" s="95"/>
      <c r="EP266" s="95"/>
      <c r="EQ266" s="95"/>
      <c r="ER266" s="95"/>
      <c r="ES266" s="95"/>
      <c r="ET266" s="95"/>
      <c r="EU266" s="95"/>
      <c r="EV266" s="95"/>
      <c r="EW266" s="95"/>
      <c r="EX266" s="95"/>
      <c r="EY266" s="95"/>
      <c r="EZ266" s="95"/>
      <c r="FA266" s="95"/>
      <c r="FB266" s="95"/>
      <c r="FC266" s="95"/>
      <c r="FD266" s="95"/>
      <c r="FE266" s="95"/>
      <c r="FF266" s="95"/>
      <c r="FG266" s="95"/>
      <c r="FH266" s="95"/>
      <c r="FI266" s="95"/>
      <c r="FJ266" s="95"/>
      <c r="FK266" s="95"/>
      <c r="FL266" s="95"/>
      <c r="FM266" s="95"/>
      <c r="FN266" s="95"/>
      <c r="FO266" s="95"/>
      <c r="FP266" s="95"/>
      <c r="FQ266" s="95"/>
      <c r="FR266" s="95"/>
      <c r="FS266" s="95"/>
      <c r="FT266" s="95"/>
      <c r="FU266" s="95"/>
      <c r="FV266" s="95"/>
      <c r="FW266" s="95"/>
      <c r="FX266" s="95"/>
      <c r="FY266" s="95"/>
      <c r="FZ266" s="95"/>
      <c r="GA266" s="95"/>
      <c r="GB266" s="95"/>
      <c r="GC266" s="95"/>
      <c r="GD266" s="95"/>
      <c r="GE266" s="95"/>
      <c r="GF266" s="95"/>
      <c r="GG266" s="95"/>
      <c r="GH266" s="95"/>
      <c r="GI266" s="95"/>
      <c r="GJ266" s="95"/>
      <c r="GK266" s="95"/>
      <c r="GL266" s="95"/>
      <c r="GM266" s="95"/>
      <c r="GN266" s="95"/>
      <c r="GO266" s="95"/>
      <c r="GP266" s="95"/>
      <c r="GQ266" s="95"/>
      <c r="GR266" s="95"/>
      <c r="GS266" s="95"/>
      <c r="GT266" s="95"/>
      <c r="GU266" s="95"/>
      <c r="GV266" s="95"/>
      <c r="GW266" s="95"/>
      <c r="GX266" s="95"/>
      <c r="GY266" s="95"/>
      <c r="GZ266" s="95"/>
      <c r="HA266" s="95"/>
      <c r="HB266" s="95"/>
      <c r="HC266" s="95"/>
      <c r="HD266" s="95"/>
      <c r="HE266" s="95"/>
      <c r="HF266" s="95"/>
      <c r="HG266" s="95"/>
      <c r="HH266" s="95"/>
      <c r="HI266" s="95"/>
      <c r="HJ266" s="95"/>
      <c r="HK266" s="95"/>
      <c r="HL266" s="95"/>
      <c r="HM266" s="95"/>
      <c r="HN266" s="95"/>
      <c r="HO266" s="95"/>
      <c r="HP266" s="95"/>
      <c r="HQ266" s="95"/>
      <c r="HR266" s="95"/>
      <c r="HS266" s="95"/>
      <c r="HT266" s="50"/>
      <c r="HU266" s="50"/>
      <c r="HV266" s="50"/>
      <c r="HW266" s="50"/>
      <c r="HX266" s="50"/>
      <c r="HY266" s="50"/>
      <c r="HZ266" s="50"/>
      <c r="IA266" s="50"/>
      <c r="IB266" s="50"/>
      <c r="IC266" s="50"/>
      <c r="ID266" s="50"/>
      <c r="IE266" s="50"/>
      <c r="IF266" s="50"/>
      <c r="IG266" s="50"/>
      <c r="IH266" s="50"/>
      <c r="II266" s="50"/>
      <c r="IJ266" s="50"/>
    </row>
    <row r="267" spans="1:244" s="175" customFormat="1" x14ac:dyDescent="0.25">
      <c r="A267" s="95"/>
      <c r="B267" s="95"/>
      <c r="C267" s="95"/>
      <c r="D267" s="217"/>
      <c r="E267" s="151"/>
      <c r="F267" s="207"/>
      <c r="G267" s="217"/>
      <c r="H267" s="217"/>
      <c r="I267" s="188"/>
      <c r="J267" s="188"/>
      <c r="K267" s="188"/>
      <c r="L267" s="9"/>
      <c r="M267" s="207"/>
      <c r="N267" s="151"/>
      <c r="O267" s="217"/>
      <c r="P267" s="151"/>
      <c r="Q267" s="276"/>
      <c r="R267" s="217"/>
      <c r="S267" s="9"/>
      <c r="T267" s="95"/>
      <c r="U267" s="7"/>
      <c r="V267" s="9"/>
      <c r="W267" s="95"/>
      <c r="X267" s="95"/>
      <c r="Y267" s="95"/>
      <c r="Z267" s="95"/>
      <c r="AA267" s="95"/>
      <c r="AB267" s="95"/>
      <c r="AC267" s="95"/>
      <c r="AD267" s="95"/>
      <c r="AE267" s="95"/>
      <c r="AF267" s="95"/>
      <c r="AG267" s="95"/>
      <c r="AH267" s="95"/>
      <c r="AI267" s="95"/>
      <c r="AJ267" s="95"/>
      <c r="AK267" s="95"/>
      <c r="AL267" s="95"/>
      <c r="AM267" s="95"/>
      <c r="AN267" s="95"/>
      <c r="AO267" s="95"/>
      <c r="AP267" s="95"/>
      <c r="AQ267" s="95"/>
      <c r="AR267" s="95"/>
      <c r="AS267" s="95"/>
      <c r="AT267" s="95"/>
      <c r="AU267" s="95"/>
      <c r="AV267" s="95"/>
      <c r="AW267" s="95"/>
      <c r="AX267" s="95"/>
      <c r="AY267" s="95"/>
      <c r="AZ267" s="95"/>
      <c r="BA267" s="95"/>
      <c r="BB267" s="95"/>
      <c r="BC267" s="95"/>
      <c r="BD267" s="95"/>
      <c r="BE267" s="95"/>
      <c r="BF267" s="95"/>
      <c r="BG267" s="95"/>
      <c r="BH267" s="95"/>
      <c r="BI267" s="95"/>
      <c r="BJ267" s="95"/>
      <c r="BK267" s="95"/>
      <c r="BL267" s="95"/>
      <c r="BM267" s="95"/>
      <c r="BN267" s="95"/>
      <c r="BO267" s="95"/>
      <c r="BP267" s="95"/>
      <c r="BQ267" s="95"/>
      <c r="BR267" s="95"/>
      <c r="BS267" s="95"/>
      <c r="BT267" s="95"/>
      <c r="BU267" s="95"/>
      <c r="BV267" s="95"/>
      <c r="BW267" s="95"/>
      <c r="BX267" s="95"/>
      <c r="BY267" s="95"/>
      <c r="BZ267" s="95"/>
      <c r="CA267" s="95"/>
      <c r="CB267" s="95"/>
      <c r="CC267" s="95"/>
      <c r="CD267" s="95"/>
      <c r="CE267" s="95"/>
      <c r="CF267" s="95"/>
      <c r="CG267" s="95"/>
      <c r="CH267" s="95"/>
      <c r="CI267" s="95"/>
      <c r="CJ267" s="95"/>
      <c r="CK267" s="95"/>
      <c r="CL267" s="95"/>
      <c r="CM267" s="95"/>
      <c r="CN267" s="95"/>
      <c r="CO267" s="95"/>
      <c r="CP267" s="95"/>
      <c r="CQ267" s="95"/>
      <c r="CR267" s="95"/>
      <c r="CS267" s="95"/>
      <c r="CT267" s="95"/>
      <c r="CU267" s="95"/>
      <c r="CV267" s="95"/>
      <c r="CW267" s="95"/>
      <c r="CX267" s="95"/>
      <c r="CY267" s="95"/>
      <c r="CZ267" s="95"/>
      <c r="DA267" s="95"/>
      <c r="DB267" s="95"/>
      <c r="DC267" s="95"/>
      <c r="DD267" s="95"/>
      <c r="DE267" s="95"/>
      <c r="DF267" s="95"/>
      <c r="DG267" s="95"/>
      <c r="DH267" s="95"/>
      <c r="DI267" s="95"/>
      <c r="DJ267" s="95"/>
      <c r="DK267" s="95"/>
      <c r="DL267" s="95"/>
      <c r="DM267" s="95"/>
      <c r="DN267" s="95"/>
      <c r="DO267" s="95"/>
      <c r="DP267" s="95"/>
      <c r="DQ267" s="95"/>
      <c r="DR267" s="95"/>
      <c r="DS267" s="95"/>
      <c r="DT267" s="95"/>
      <c r="DU267" s="95"/>
      <c r="DV267" s="95"/>
      <c r="DW267" s="95"/>
      <c r="DX267" s="95"/>
      <c r="DY267" s="95"/>
      <c r="DZ267" s="95"/>
      <c r="EA267" s="95"/>
      <c r="EB267" s="95"/>
      <c r="EC267" s="95"/>
      <c r="ED267" s="95"/>
      <c r="EE267" s="95"/>
      <c r="EF267" s="95"/>
      <c r="EG267" s="95"/>
      <c r="EH267" s="95"/>
      <c r="EI267" s="95"/>
      <c r="EJ267" s="95"/>
      <c r="EK267" s="95"/>
      <c r="EL267" s="95"/>
      <c r="EM267" s="95"/>
      <c r="EN267" s="95"/>
      <c r="EO267" s="95"/>
      <c r="EP267" s="95"/>
      <c r="EQ267" s="95"/>
      <c r="ER267" s="95"/>
      <c r="ES267" s="95"/>
      <c r="ET267" s="95"/>
      <c r="EU267" s="95"/>
      <c r="EV267" s="95"/>
      <c r="EW267" s="95"/>
      <c r="EX267" s="95"/>
      <c r="EY267" s="95"/>
      <c r="EZ267" s="95"/>
      <c r="FA267" s="95"/>
      <c r="FB267" s="95"/>
      <c r="FC267" s="95"/>
      <c r="FD267" s="95"/>
      <c r="FE267" s="95"/>
      <c r="FF267" s="95"/>
      <c r="FG267" s="95"/>
      <c r="FH267" s="95"/>
      <c r="FI267" s="95"/>
      <c r="FJ267" s="95"/>
      <c r="FK267" s="95"/>
      <c r="FL267" s="95"/>
      <c r="FM267" s="95"/>
      <c r="FN267" s="95"/>
      <c r="FO267" s="95"/>
      <c r="FP267" s="95"/>
      <c r="FQ267" s="95"/>
      <c r="FR267" s="95"/>
      <c r="FS267" s="95"/>
      <c r="FT267" s="95"/>
      <c r="FU267" s="95"/>
      <c r="FV267" s="95"/>
      <c r="FW267" s="95"/>
      <c r="FX267" s="95"/>
      <c r="FY267" s="95"/>
      <c r="FZ267" s="95"/>
      <c r="GA267" s="95"/>
      <c r="GB267" s="95"/>
      <c r="GC267" s="95"/>
      <c r="GD267" s="95"/>
      <c r="GE267" s="95"/>
      <c r="GF267" s="95"/>
      <c r="GG267" s="95"/>
      <c r="GH267" s="95"/>
      <c r="GI267" s="95"/>
      <c r="GJ267" s="95"/>
      <c r="GK267" s="95"/>
      <c r="GL267" s="95"/>
      <c r="GM267" s="95"/>
      <c r="GN267" s="95"/>
      <c r="GO267" s="95"/>
      <c r="GP267" s="95"/>
      <c r="GQ267" s="95"/>
      <c r="GR267" s="95"/>
      <c r="GS267" s="95"/>
      <c r="GT267" s="95"/>
      <c r="GU267" s="95"/>
      <c r="GV267" s="95"/>
      <c r="GW267" s="95"/>
      <c r="GX267" s="95"/>
      <c r="GY267" s="95"/>
      <c r="GZ267" s="95"/>
      <c r="HA267" s="95"/>
      <c r="HB267" s="95"/>
      <c r="HC267" s="95"/>
      <c r="HD267" s="95"/>
      <c r="HE267" s="95"/>
      <c r="HF267" s="95"/>
      <c r="HG267" s="95"/>
      <c r="HH267" s="95"/>
      <c r="HI267" s="95"/>
      <c r="HJ267" s="95"/>
      <c r="HK267" s="95"/>
      <c r="HL267" s="95"/>
      <c r="HM267" s="95"/>
      <c r="HN267" s="95"/>
      <c r="HO267" s="95"/>
      <c r="HP267" s="95"/>
      <c r="HQ267" s="95"/>
      <c r="HR267" s="95"/>
      <c r="HS267" s="95"/>
      <c r="HT267" s="50"/>
      <c r="HU267" s="50"/>
      <c r="HV267" s="50"/>
      <c r="HW267" s="50"/>
      <c r="HX267" s="50"/>
      <c r="HY267" s="50"/>
      <c r="HZ267" s="50"/>
      <c r="IA267" s="50"/>
      <c r="IB267" s="50"/>
      <c r="IC267" s="50"/>
      <c r="ID267" s="50"/>
      <c r="IE267" s="50"/>
      <c r="IF267" s="50"/>
      <c r="IG267" s="50"/>
      <c r="IH267" s="50"/>
      <c r="II267" s="50"/>
      <c r="IJ267" s="50"/>
    </row>
    <row r="268" spans="1:244" s="175" customFormat="1" x14ac:dyDescent="0.25">
      <c r="A268" s="95"/>
      <c r="B268" s="95"/>
      <c r="C268" s="95"/>
      <c r="D268" s="217"/>
      <c r="E268" s="151"/>
      <c r="F268" s="207"/>
      <c r="G268" s="217"/>
      <c r="H268" s="217"/>
      <c r="I268" s="188"/>
      <c r="J268" s="188"/>
      <c r="K268" s="188"/>
      <c r="L268" s="9"/>
      <c r="M268" s="207"/>
      <c r="N268" s="151"/>
      <c r="O268" s="217"/>
      <c r="P268" s="151"/>
      <c r="Q268" s="276"/>
      <c r="R268" s="217"/>
      <c r="S268" s="9"/>
      <c r="T268" s="95"/>
      <c r="U268" s="7">
        <v>232</v>
      </c>
      <c r="V268" s="9"/>
      <c r="W268" s="95"/>
      <c r="X268" s="95"/>
      <c r="Y268" s="95"/>
      <c r="Z268" s="95"/>
      <c r="AA268" s="95"/>
      <c r="AB268" s="95"/>
      <c r="AC268" s="95"/>
      <c r="AD268" s="95"/>
      <c r="AE268" s="95"/>
      <c r="AF268" s="95"/>
      <c r="AG268" s="95"/>
      <c r="AH268" s="95"/>
      <c r="AI268" s="95"/>
      <c r="AJ268" s="95"/>
      <c r="AK268" s="95"/>
      <c r="AL268" s="95"/>
      <c r="AM268" s="95"/>
      <c r="AN268" s="95"/>
      <c r="AO268" s="95"/>
      <c r="AP268" s="95"/>
      <c r="AQ268" s="95"/>
      <c r="AR268" s="95"/>
      <c r="AS268" s="95"/>
      <c r="AT268" s="95"/>
      <c r="AU268" s="95"/>
      <c r="AV268" s="95"/>
      <c r="AW268" s="95"/>
      <c r="AX268" s="95"/>
      <c r="AY268" s="95"/>
      <c r="AZ268" s="95"/>
      <c r="BA268" s="95"/>
      <c r="BB268" s="95"/>
      <c r="BC268" s="95"/>
      <c r="BD268" s="95"/>
      <c r="BE268" s="95"/>
      <c r="BF268" s="95"/>
      <c r="BG268" s="95"/>
      <c r="BH268" s="95"/>
      <c r="BI268" s="95"/>
      <c r="BJ268" s="95"/>
      <c r="BK268" s="95"/>
      <c r="BL268" s="95"/>
      <c r="BM268" s="95"/>
      <c r="BN268" s="95"/>
      <c r="BO268" s="95"/>
      <c r="BP268" s="95"/>
      <c r="BQ268" s="95"/>
      <c r="BR268" s="95"/>
      <c r="BS268" s="95"/>
      <c r="BT268" s="95"/>
      <c r="BU268" s="95"/>
      <c r="BV268" s="95"/>
      <c r="BW268" s="95"/>
      <c r="BX268" s="95"/>
      <c r="BY268" s="95"/>
      <c r="BZ268" s="95"/>
      <c r="CA268" s="95"/>
      <c r="CB268" s="95"/>
      <c r="CC268" s="95"/>
      <c r="CD268" s="95"/>
      <c r="CE268" s="95"/>
      <c r="CF268" s="95"/>
      <c r="CG268" s="95"/>
      <c r="CH268" s="95"/>
      <c r="CI268" s="95"/>
      <c r="CJ268" s="95"/>
      <c r="CK268" s="95"/>
      <c r="CL268" s="95"/>
      <c r="CM268" s="95"/>
      <c r="CN268" s="95"/>
      <c r="CO268" s="95"/>
      <c r="CP268" s="95"/>
      <c r="CQ268" s="95"/>
      <c r="CR268" s="95"/>
      <c r="CS268" s="95"/>
      <c r="CT268" s="95"/>
      <c r="CU268" s="95"/>
      <c r="CV268" s="95"/>
      <c r="CW268" s="95"/>
      <c r="CX268" s="95"/>
      <c r="CY268" s="95"/>
      <c r="CZ268" s="95"/>
      <c r="DA268" s="95"/>
      <c r="DB268" s="95"/>
      <c r="DC268" s="95"/>
      <c r="DD268" s="95"/>
      <c r="DE268" s="95"/>
      <c r="DF268" s="95"/>
      <c r="DG268" s="95"/>
      <c r="DH268" s="95"/>
      <c r="DI268" s="95"/>
      <c r="DJ268" s="95"/>
      <c r="DK268" s="95"/>
      <c r="DL268" s="95"/>
      <c r="DM268" s="95"/>
      <c r="DN268" s="95"/>
      <c r="DO268" s="95"/>
      <c r="DP268" s="95"/>
      <c r="DQ268" s="95"/>
      <c r="DR268" s="95"/>
      <c r="DS268" s="95"/>
      <c r="DT268" s="95"/>
      <c r="DU268" s="95"/>
      <c r="DV268" s="95"/>
      <c r="DW268" s="95"/>
      <c r="DX268" s="95"/>
      <c r="DY268" s="95"/>
      <c r="DZ268" s="95"/>
      <c r="EA268" s="95"/>
      <c r="EB268" s="95"/>
      <c r="EC268" s="95"/>
      <c r="ED268" s="95"/>
      <c r="EE268" s="95"/>
      <c r="EF268" s="95"/>
      <c r="EG268" s="95"/>
      <c r="EH268" s="95"/>
      <c r="EI268" s="95"/>
      <c r="EJ268" s="95"/>
      <c r="EK268" s="95"/>
      <c r="EL268" s="95"/>
      <c r="EM268" s="95"/>
      <c r="EN268" s="95"/>
      <c r="EO268" s="95"/>
      <c r="EP268" s="95"/>
      <c r="EQ268" s="95"/>
      <c r="ER268" s="95"/>
      <c r="ES268" s="95"/>
      <c r="ET268" s="95"/>
      <c r="EU268" s="95"/>
      <c r="EV268" s="95"/>
      <c r="EW268" s="95"/>
      <c r="EX268" s="95"/>
      <c r="EY268" s="95"/>
      <c r="EZ268" s="95"/>
      <c r="FA268" s="95"/>
      <c r="FB268" s="95"/>
      <c r="FC268" s="95"/>
      <c r="FD268" s="95"/>
      <c r="FE268" s="95"/>
      <c r="FF268" s="95"/>
      <c r="FG268" s="95"/>
      <c r="FH268" s="95"/>
      <c r="FI268" s="95"/>
      <c r="FJ268" s="95"/>
      <c r="FK268" s="95"/>
      <c r="FL268" s="95"/>
      <c r="FM268" s="95"/>
      <c r="FN268" s="95"/>
      <c r="FO268" s="95"/>
      <c r="FP268" s="95"/>
      <c r="FQ268" s="95"/>
      <c r="FR268" s="95"/>
      <c r="FS268" s="95"/>
      <c r="FT268" s="95"/>
      <c r="FU268" s="95"/>
      <c r="FV268" s="95"/>
      <c r="FW268" s="95"/>
      <c r="FX268" s="95"/>
      <c r="FY268" s="95"/>
      <c r="FZ268" s="95"/>
      <c r="GA268" s="95"/>
      <c r="GB268" s="95"/>
      <c r="GC268" s="95"/>
      <c r="GD268" s="95"/>
      <c r="GE268" s="95"/>
      <c r="GF268" s="95"/>
      <c r="GG268" s="95"/>
      <c r="GH268" s="95"/>
      <c r="GI268" s="95"/>
      <c r="GJ268" s="95"/>
      <c r="GK268" s="95"/>
      <c r="GL268" s="95"/>
      <c r="GM268" s="95"/>
      <c r="GN268" s="95"/>
      <c r="GO268" s="95"/>
      <c r="GP268" s="95"/>
      <c r="GQ268" s="95"/>
      <c r="GR268" s="95"/>
      <c r="GS268" s="95"/>
      <c r="GT268" s="95"/>
      <c r="GU268" s="95"/>
      <c r="GV268" s="95"/>
      <c r="GW268" s="95"/>
      <c r="GX268" s="95"/>
      <c r="GY268" s="95"/>
      <c r="GZ268" s="95"/>
      <c r="HA268" s="95"/>
      <c r="HB268" s="95"/>
      <c r="HC268" s="95"/>
      <c r="HD268" s="95"/>
      <c r="HE268" s="95"/>
      <c r="HF268" s="95"/>
      <c r="HG268" s="95"/>
      <c r="HH268" s="95"/>
      <c r="HI268" s="95"/>
      <c r="HJ268" s="95"/>
      <c r="HK268" s="95"/>
      <c r="HL268" s="95"/>
      <c r="HM268" s="95"/>
      <c r="HN268" s="95"/>
      <c r="HO268" s="95"/>
      <c r="HP268" s="95"/>
      <c r="HQ268" s="95"/>
      <c r="HR268" s="95"/>
      <c r="HS268" s="95"/>
      <c r="HT268" s="50"/>
      <c r="HU268" s="50"/>
      <c r="HV268" s="50"/>
      <c r="HW268" s="50"/>
      <c r="HX268" s="50"/>
      <c r="HY268" s="50"/>
      <c r="HZ268" s="50"/>
      <c r="IA268" s="50"/>
      <c r="IB268" s="50"/>
      <c r="IC268" s="50"/>
      <c r="ID268" s="50"/>
      <c r="IE268" s="50"/>
      <c r="IF268" s="50"/>
      <c r="IG268" s="50"/>
      <c r="IH268" s="50"/>
      <c r="II268" s="50"/>
      <c r="IJ268" s="50"/>
    </row>
    <row r="269" spans="1:244" x14ac:dyDescent="0.25">
      <c r="A269" s="95"/>
      <c r="B269" s="95"/>
      <c r="C269" s="95"/>
      <c r="D269" s="217"/>
      <c r="E269" s="151"/>
      <c r="F269" s="207"/>
      <c r="G269" s="217"/>
      <c r="H269" s="217"/>
      <c r="I269" s="188"/>
      <c r="J269" s="188"/>
      <c r="K269" s="188"/>
      <c r="M269" s="207"/>
      <c r="N269" s="151"/>
      <c r="O269" s="217"/>
      <c r="P269" s="151"/>
      <c r="Q269" s="276"/>
      <c r="R269" s="217"/>
      <c r="T269" s="95"/>
      <c r="U269" s="7">
        <v>233</v>
      </c>
      <c r="W269" s="95"/>
      <c r="X269" s="95"/>
      <c r="Y269" s="95"/>
      <c r="Z269" s="95"/>
      <c r="AA269" s="95"/>
      <c r="AB269" s="95"/>
      <c r="AC269" s="95"/>
      <c r="AD269" s="95"/>
      <c r="AE269" s="95"/>
      <c r="AF269" s="95"/>
      <c r="AG269" s="95"/>
      <c r="AH269" s="95"/>
      <c r="AI269" s="95"/>
      <c r="AJ269" s="95"/>
      <c r="AK269" s="95"/>
      <c r="AL269" s="95"/>
      <c r="AM269" s="95"/>
      <c r="AN269" s="95"/>
      <c r="AO269" s="95"/>
      <c r="AP269" s="95"/>
      <c r="AQ269" s="95"/>
      <c r="AR269" s="95"/>
      <c r="AS269" s="95"/>
      <c r="AT269" s="95"/>
      <c r="AU269" s="95"/>
      <c r="AV269" s="95"/>
      <c r="AW269" s="95"/>
      <c r="AX269" s="95"/>
      <c r="AY269" s="95"/>
      <c r="AZ269" s="95"/>
      <c r="BA269" s="95"/>
      <c r="BB269" s="95"/>
      <c r="BC269" s="95"/>
      <c r="BD269" s="95"/>
      <c r="BE269" s="95"/>
      <c r="BF269" s="95"/>
      <c r="BG269" s="95"/>
      <c r="BH269" s="95"/>
      <c r="BI269" s="95"/>
      <c r="BJ269" s="95"/>
      <c r="BK269" s="95"/>
      <c r="BL269" s="95"/>
      <c r="BM269" s="95"/>
      <c r="BN269" s="95"/>
      <c r="BO269" s="95"/>
      <c r="BP269" s="95"/>
      <c r="BQ269" s="95"/>
      <c r="BR269" s="95"/>
      <c r="BS269" s="95"/>
      <c r="BT269" s="95"/>
      <c r="BU269" s="95"/>
      <c r="BV269" s="95"/>
      <c r="BW269" s="95"/>
      <c r="BX269" s="95"/>
      <c r="BY269" s="95"/>
      <c r="BZ269" s="95"/>
      <c r="CA269" s="95"/>
      <c r="CB269" s="95"/>
      <c r="CC269" s="95"/>
      <c r="CD269" s="95"/>
      <c r="CE269" s="95"/>
      <c r="CF269" s="95"/>
      <c r="CG269" s="95"/>
      <c r="CH269" s="95"/>
      <c r="CI269" s="95"/>
      <c r="CJ269" s="95"/>
      <c r="CK269" s="95"/>
      <c r="CL269" s="95"/>
      <c r="CM269" s="95"/>
      <c r="CN269" s="95"/>
      <c r="CO269" s="95"/>
      <c r="CP269" s="95"/>
      <c r="CQ269" s="95"/>
      <c r="CR269" s="95"/>
      <c r="CS269" s="95"/>
      <c r="CT269" s="95"/>
      <c r="CU269" s="95"/>
      <c r="CV269" s="95"/>
      <c r="CW269" s="95"/>
      <c r="CX269" s="95"/>
      <c r="CY269" s="95"/>
      <c r="CZ269" s="95"/>
      <c r="DA269" s="95"/>
      <c r="DB269" s="95"/>
      <c r="DC269" s="95"/>
      <c r="DD269" s="95"/>
      <c r="DE269" s="95"/>
      <c r="DF269" s="95"/>
      <c r="DG269" s="95"/>
      <c r="DH269" s="95"/>
      <c r="DI269" s="95"/>
      <c r="DJ269" s="95"/>
      <c r="DK269" s="95"/>
      <c r="DL269" s="95"/>
      <c r="DM269" s="95"/>
      <c r="DN269" s="95"/>
      <c r="DO269" s="95"/>
      <c r="DP269" s="95"/>
      <c r="DQ269" s="95"/>
      <c r="DR269" s="95"/>
      <c r="DS269" s="95"/>
      <c r="DT269" s="95"/>
      <c r="DU269" s="95"/>
      <c r="DV269" s="95"/>
      <c r="DW269" s="95"/>
      <c r="DX269" s="95"/>
      <c r="DY269" s="95"/>
      <c r="DZ269" s="95"/>
      <c r="EA269" s="95"/>
      <c r="EB269" s="95"/>
      <c r="EC269" s="95"/>
      <c r="ED269" s="95"/>
      <c r="EE269" s="95"/>
      <c r="EF269" s="95"/>
      <c r="EG269" s="95"/>
      <c r="EH269" s="95"/>
      <c r="EI269" s="95"/>
      <c r="EJ269" s="95"/>
      <c r="EK269" s="95"/>
      <c r="EL269" s="95"/>
      <c r="EM269" s="95"/>
      <c r="EN269" s="95"/>
      <c r="EO269" s="95"/>
      <c r="EP269" s="95"/>
      <c r="EQ269" s="95"/>
      <c r="ER269" s="95"/>
      <c r="ES269" s="95"/>
      <c r="ET269" s="95"/>
      <c r="EU269" s="95"/>
      <c r="EV269" s="95"/>
      <c r="EW269" s="95"/>
      <c r="EX269" s="95"/>
      <c r="EY269" s="95"/>
      <c r="EZ269" s="95"/>
      <c r="FA269" s="95"/>
      <c r="FB269" s="95"/>
      <c r="FC269" s="95"/>
      <c r="FD269" s="95"/>
      <c r="FE269" s="95"/>
      <c r="FF269" s="95"/>
      <c r="FG269" s="95"/>
      <c r="FH269" s="95"/>
      <c r="FI269" s="95"/>
      <c r="FJ269" s="95"/>
      <c r="FK269" s="95"/>
      <c r="FL269" s="95"/>
      <c r="FM269" s="95"/>
      <c r="FN269" s="95"/>
      <c r="FO269" s="95"/>
      <c r="FP269" s="95"/>
      <c r="FQ269" s="95"/>
      <c r="FR269" s="95"/>
      <c r="FS269" s="95"/>
      <c r="FT269" s="95"/>
      <c r="FU269" s="95"/>
      <c r="FV269" s="95"/>
      <c r="FW269" s="95"/>
      <c r="FX269" s="95"/>
      <c r="FY269" s="95"/>
      <c r="FZ269" s="95"/>
      <c r="GA269" s="95"/>
      <c r="GB269" s="95"/>
      <c r="GC269" s="95"/>
      <c r="GD269" s="95"/>
      <c r="GE269" s="95"/>
      <c r="GF269" s="95"/>
      <c r="GG269" s="95"/>
      <c r="GH269" s="95"/>
      <c r="GI269" s="95"/>
      <c r="GJ269" s="95"/>
      <c r="GK269" s="95"/>
      <c r="GL269" s="95"/>
      <c r="GM269" s="95"/>
      <c r="GN269" s="95"/>
      <c r="GO269" s="95"/>
      <c r="GP269" s="95"/>
      <c r="GQ269" s="95"/>
      <c r="GR269" s="95"/>
      <c r="GS269" s="95"/>
      <c r="GT269" s="95"/>
      <c r="GU269" s="95"/>
      <c r="GV269" s="95"/>
      <c r="GW269" s="95"/>
      <c r="GX269" s="95"/>
      <c r="GY269" s="95"/>
      <c r="GZ269" s="95"/>
      <c r="HA269" s="95"/>
      <c r="HB269" s="95"/>
      <c r="HC269" s="95"/>
      <c r="HD269" s="95"/>
      <c r="HE269" s="95"/>
      <c r="HF269" s="95"/>
      <c r="HG269" s="95"/>
      <c r="HH269" s="95"/>
      <c r="HI269" s="95"/>
      <c r="HJ269" s="95"/>
      <c r="HK269" s="95"/>
      <c r="HL269" s="95"/>
      <c r="HM269" s="95"/>
      <c r="HN269" s="95"/>
      <c r="HO269" s="95"/>
      <c r="HP269" s="95"/>
      <c r="HQ269" s="95"/>
      <c r="HR269" s="95"/>
      <c r="HS269" s="95"/>
      <c r="HT269" s="50"/>
      <c r="HU269" s="50"/>
      <c r="HV269" s="50"/>
      <c r="HW269" s="50"/>
      <c r="HX269" s="50"/>
      <c r="HY269" s="50"/>
      <c r="HZ269" s="50"/>
      <c r="IA269" s="50"/>
      <c r="IB269" s="50"/>
      <c r="IC269" s="50"/>
      <c r="ID269" s="50"/>
      <c r="IE269" s="50"/>
      <c r="IF269" s="50"/>
      <c r="IG269" s="50"/>
      <c r="IH269" s="50"/>
      <c r="II269" s="50"/>
      <c r="IJ269" s="50"/>
    </row>
    <row r="270" spans="1:244" s="175" customFormat="1" x14ac:dyDescent="0.25">
      <c r="A270" s="56" t="s">
        <v>512</v>
      </c>
      <c r="B270" s="103" t="s">
        <v>428</v>
      </c>
      <c r="C270" s="6" t="s">
        <v>426</v>
      </c>
      <c r="D270" s="214">
        <v>1972</v>
      </c>
      <c r="E270" s="247" t="s">
        <v>420</v>
      </c>
      <c r="F270" s="153" t="s">
        <v>96</v>
      </c>
      <c r="G270" s="145">
        <v>220602</v>
      </c>
      <c r="H270" s="214"/>
      <c r="I270" s="157"/>
      <c r="J270" s="157">
        <v>390</v>
      </c>
      <c r="K270" s="157">
        <v>593</v>
      </c>
      <c r="L270" s="6" t="s">
        <v>157</v>
      </c>
      <c r="M270" s="7" t="s">
        <v>238</v>
      </c>
      <c r="N270" s="6" t="s">
        <v>244</v>
      </c>
      <c r="O270" s="157" t="s">
        <v>507</v>
      </c>
      <c r="P270" s="103" t="s">
        <v>89</v>
      </c>
      <c r="Q270" s="274"/>
      <c r="R270" s="8" t="s">
        <v>38</v>
      </c>
      <c r="S270" s="6"/>
      <c r="T270" s="6"/>
      <c r="U270" s="7">
        <v>234</v>
      </c>
      <c r="V270" s="9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9"/>
      <c r="HU270" s="9"/>
      <c r="HV270" s="9"/>
      <c r="HW270" s="9"/>
      <c r="HX270" s="9"/>
      <c r="HY270" s="9"/>
      <c r="HZ270" s="9"/>
      <c r="IA270" s="9"/>
      <c r="IB270" s="9"/>
      <c r="IC270" s="9"/>
      <c r="ID270" s="9"/>
      <c r="IE270" s="9"/>
      <c r="IF270" s="9"/>
      <c r="IG270" s="9"/>
      <c r="IH270" s="9"/>
      <c r="II270" s="9"/>
      <c r="IJ270" s="9"/>
    </row>
    <row r="271" spans="1:244" s="175" customFormat="1" x14ac:dyDescent="0.25">
      <c r="A271" s="9" t="s">
        <v>638</v>
      </c>
      <c r="B271" s="9" t="s">
        <v>428</v>
      </c>
      <c r="C271" s="9" t="s">
        <v>426</v>
      </c>
      <c r="D271" s="10" t="s">
        <v>88</v>
      </c>
      <c r="E271" s="11" t="s">
        <v>576</v>
      </c>
      <c r="F271" s="12" t="s">
        <v>96</v>
      </c>
      <c r="G271" s="10" t="s">
        <v>651</v>
      </c>
      <c r="H271" s="10"/>
      <c r="I271" s="73"/>
      <c r="J271" s="73">
        <v>229</v>
      </c>
      <c r="K271" s="10" t="s">
        <v>639</v>
      </c>
      <c r="L271" s="9" t="s">
        <v>157</v>
      </c>
      <c r="M271" s="7" t="s">
        <v>238</v>
      </c>
      <c r="N271" s="11" t="s">
        <v>244</v>
      </c>
      <c r="O271" s="73" t="s">
        <v>229</v>
      </c>
      <c r="P271" s="11" t="s">
        <v>89</v>
      </c>
      <c r="Q271" s="194"/>
      <c r="R271" s="10" t="s">
        <v>38</v>
      </c>
      <c r="S271" s="9"/>
      <c r="T271" s="9"/>
      <c r="U271" s="7">
        <v>235</v>
      </c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9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9"/>
      <c r="FZ271" s="9"/>
      <c r="GA271" s="9"/>
      <c r="GB271" s="9"/>
      <c r="GC271" s="9"/>
      <c r="GD271" s="9"/>
      <c r="GE271" s="9"/>
      <c r="GF271" s="9"/>
      <c r="GG271" s="9"/>
      <c r="GH271" s="9"/>
      <c r="GI271" s="9"/>
      <c r="GJ271" s="9"/>
      <c r="GK271" s="9"/>
      <c r="GL271" s="9"/>
      <c r="GM271" s="9"/>
      <c r="GN271" s="9"/>
      <c r="GO271" s="9"/>
      <c r="GP271" s="9"/>
      <c r="GQ271" s="9"/>
      <c r="GR271" s="9"/>
      <c r="GS271" s="9"/>
      <c r="GT271" s="9"/>
      <c r="GU271" s="9"/>
      <c r="GV271" s="9"/>
      <c r="GW271" s="9"/>
      <c r="GX271" s="9"/>
      <c r="GY271" s="9"/>
      <c r="GZ271" s="9"/>
      <c r="HA271" s="9"/>
      <c r="HB271" s="9"/>
      <c r="HC271" s="9"/>
      <c r="HD271" s="9"/>
      <c r="HE271" s="9"/>
      <c r="HF271" s="9"/>
      <c r="HG271" s="9"/>
      <c r="HH271" s="9"/>
      <c r="HI271" s="9"/>
      <c r="HJ271" s="9"/>
      <c r="HK271" s="9"/>
      <c r="HL271" s="9"/>
      <c r="HM271" s="9"/>
      <c r="HN271" s="9"/>
      <c r="HO271" s="9"/>
      <c r="HP271" s="9"/>
      <c r="HQ271" s="9"/>
      <c r="HR271" s="9"/>
      <c r="HS271" s="9"/>
      <c r="HT271" s="9"/>
      <c r="HU271" s="9"/>
      <c r="HV271" s="9"/>
      <c r="HW271" s="9"/>
      <c r="HX271" s="9"/>
      <c r="HY271" s="9"/>
      <c r="HZ271" s="9"/>
      <c r="IA271" s="9"/>
      <c r="IB271" s="9"/>
      <c r="IC271" s="9"/>
      <c r="ID271" s="9"/>
      <c r="IE271" s="9"/>
      <c r="IF271" s="9"/>
      <c r="IG271" s="9"/>
      <c r="IH271" s="9"/>
      <c r="II271" s="9"/>
      <c r="IJ271" s="9"/>
    </row>
    <row r="272" spans="1:244" s="175" customFormat="1" x14ac:dyDescent="0.25">
      <c r="A272" s="102" t="s">
        <v>451</v>
      </c>
      <c r="B272" s="9" t="s">
        <v>428</v>
      </c>
      <c r="C272" s="9" t="s">
        <v>426</v>
      </c>
      <c r="D272" s="8">
        <v>1972</v>
      </c>
      <c r="E272" s="152" t="s">
        <v>417</v>
      </c>
      <c r="F272" s="7" t="s">
        <v>96</v>
      </c>
      <c r="G272" s="8">
        <v>220523</v>
      </c>
      <c r="H272" s="8"/>
      <c r="I272" s="8"/>
      <c r="J272" s="8">
        <v>319</v>
      </c>
      <c r="K272" s="8">
        <v>469</v>
      </c>
      <c r="L272" s="6" t="s">
        <v>157</v>
      </c>
      <c r="M272" s="7" t="s">
        <v>238</v>
      </c>
      <c r="N272" s="6" t="s">
        <v>244</v>
      </c>
      <c r="O272" s="8" t="s">
        <v>450</v>
      </c>
      <c r="P272" s="6" t="s">
        <v>89</v>
      </c>
      <c r="Q272" s="272"/>
      <c r="R272" s="8" t="s">
        <v>38</v>
      </c>
      <c r="S272" s="6"/>
      <c r="T272" s="6"/>
      <c r="U272" s="7">
        <v>236</v>
      </c>
      <c r="V272" s="9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  <c r="CE272" s="6"/>
      <c r="CF272" s="6"/>
      <c r="CG272" s="6"/>
      <c r="CH272" s="6"/>
      <c r="CI272" s="6"/>
      <c r="CJ272" s="6"/>
      <c r="CK272" s="6"/>
      <c r="CL272" s="6"/>
      <c r="CM272" s="6"/>
      <c r="CN272" s="6"/>
      <c r="CO272" s="6"/>
      <c r="CP272" s="6"/>
      <c r="CQ272" s="6"/>
      <c r="CR272" s="6"/>
      <c r="CS272" s="6"/>
      <c r="CT272" s="6"/>
      <c r="CU272" s="6"/>
      <c r="CV272" s="6"/>
      <c r="CW272" s="6"/>
      <c r="CX272" s="6"/>
      <c r="CY272" s="6"/>
      <c r="CZ272" s="6"/>
      <c r="DA272" s="6"/>
      <c r="DB272" s="6"/>
      <c r="DC272" s="6"/>
      <c r="DD272" s="6"/>
      <c r="DE272" s="6"/>
      <c r="DF272" s="6"/>
      <c r="DG272" s="6"/>
      <c r="DH272" s="6"/>
      <c r="DI272" s="6"/>
      <c r="DJ272" s="6"/>
      <c r="DK272" s="6"/>
      <c r="DL272" s="6"/>
      <c r="DM272" s="6"/>
      <c r="DN272" s="6"/>
      <c r="DO272" s="6"/>
      <c r="DP272" s="6"/>
      <c r="DQ272" s="6"/>
      <c r="DR272" s="6"/>
      <c r="DS272" s="6"/>
      <c r="DT272" s="6"/>
      <c r="DU272" s="6"/>
      <c r="DV272" s="6"/>
      <c r="DW272" s="6"/>
      <c r="DX272" s="6"/>
      <c r="DY272" s="6"/>
      <c r="DZ272" s="6"/>
      <c r="EA272" s="6"/>
      <c r="EB272" s="6"/>
      <c r="EC272" s="6"/>
      <c r="ED272" s="6"/>
      <c r="EE272" s="6"/>
      <c r="EF272" s="6"/>
      <c r="EG272" s="6"/>
      <c r="EH272" s="6"/>
      <c r="EI272" s="6"/>
      <c r="EJ272" s="6"/>
      <c r="EK272" s="6"/>
      <c r="EL272" s="6"/>
      <c r="EM272" s="6"/>
      <c r="EN272" s="6"/>
      <c r="EO272" s="6"/>
      <c r="EP272" s="6"/>
      <c r="EQ272" s="6"/>
      <c r="ER272" s="6"/>
      <c r="ES272" s="6"/>
      <c r="ET272" s="6"/>
      <c r="EU272" s="6"/>
      <c r="EV272" s="6"/>
      <c r="EW272" s="6"/>
      <c r="EX272" s="6"/>
      <c r="EY272" s="6"/>
      <c r="EZ272" s="6"/>
      <c r="FA272" s="6"/>
      <c r="FB272" s="6"/>
      <c r="FC272" s="6"/>
      <c r="FD272" s="6"/>
      <c r="FE272" s="6"/>
      <c r="FF272" s="6"/>
      <c r="FG272" s="6"/>
      <c r="FH272" s="6"/>
      <c r="FI272" s="6"/>
      <c r="FJ272" s="6"/>
      <c r="FK272" s="6"/>
      <c r="FL272" s="6"/>
      <c r="FM272" s="6"/>
      <c r="FN272" s="6"/>
      <c r="FO272" s="6"/>
      <c r="FP272" s="6"/>
      <c r="FQ272" s="6"/>
      <c r="FR272" s="6"/>
      <c r="FS272" s="6"/>
      <c r="FT272" s="6"/>
      <c r="FU272" s="6"/>
      <c r="FV272" s="6"/>
      <c r="FW272" s="6"/>
      <c r="FX272" s="6"/>
      <c r="FY272" s="6"/>
      <c r="FZ272" s="6"/>
      <c r="GA272" s="6"/>
      <c r="GB272" s="6"/>
      <c r="GC272" s="6"/>
      <c r="GD272" s="6"/>
      <c r="GE272" s="6"/>
      <c r="GF272" s="6"/>
      <c r="GG272" s="6"/>
      <c r="GH272" s="6"/>
      <c r="GI272" s="6"/>
      <c r="GJ272" s="6"/>
      <c r="GK272" s="6"/>
      <c r="GL272" s="6"/>
      <c r="GM272" s="6"/>
      <c r="GN272" s="6"/>
      <c r="GO272" s="6"/>
      <c r="GP272" s="6"/>
      <c r="GQ272" s="6"/>
      <c r="GR272" s="6"/>
      <c r="GS272" s="6"/>
      <c r="GT272" s="6"/>
      <c r="GU272" s="6"/>
      <c r="GV272" s="6"/>
      <c r="GW272" s="6"/>
      <c r="GX272" s="6"/>
      <c r="GY272" s="6"/>
      <c r="GZ272" s="6"/>
      <c r="HA272" s="6"/>
      <c r="HB272" s="6"/>
      <c r="HC272" s="6"/>
      <c r="HD272" s="6"/>
      <c r="HE272" s="6"/>
      <c r="HF272" s="6"/>
      <c r="HG272" s="6"/>
      <c r="HH272" s="6"/>
      <c r="HI272" s="6"/>
      <c r="HJ272" s="6"/>
      <c r="HK272" s="6"/>
      <c r="HL272" s="6"/>
      <c r="HM272" s="6"/>
      <c r="HN272" s="6"/>
      <c r="HO272" s="6"/>
      <c r="HP272" s="6"/>
      <c r="HQ272" s="6"/>
      <c r="HR272" s="6"/>
      <c r="HS272" s="6"/>
      <c r="HT272" s="6"/>
      <c r="HU272" s="6"/>
      <c r="HV272" s="6"/>
      <c r="HW272" s="6"/>
      <c r="HX272" s="6"/>
      <c r="HY272" s="6"/>
      <c r="HZ272" s="6"/>
      <c r="IA272" s="6"/>
      <c r="IB272" s="6"/>
      <c r="IC272" s="6"/>
      <c r="ID272" s="6"/>
      <c r="IE272" s="6"/>
      <c r="IF272" s="6"/>
      <c r="IG272" s="6"/>
      <c r="IH272" s="6"/>
      <c r="II272" s="6"/>
      <c r="IJ272" s="6"/>
    </row>
    <row r="273" spans="1:244" x14ac:dyDescent="0.25">
      <c r="A273" s="7">
        <v>7.88</v>
      </c>
      <c r="B273" s="9" t="s">
        <v>766</v>
      </c>
      <c r="C273" s="9" t="s">
        <v>767</v>
      </c>
      <c r="D273" s="8">
        <v>1969</v>
      </c>
      <c r="E273" s="11" t="s">
        <v>743</v>
      </c>
      <c r="F273" s="12" t="s">
        <v>96</v>
      </c>
      <c r="G273" s="8">
        <v>220914</v>
      </c>
      <c r="J273" s="73">
        <v>283</v>
      </c>
      <c r="K273" s="10"/>
      <c r="L273" s="9" t="s">
        <v>156</v>
      </c>
      <c r="M273" s="12" t="s">
        <v>238</v>
      </c>
      <c r="N273" s="11" t="s">
        <v>267</v>
      </c>
      <c r="O273" s="73" t="s">
        <v>151</v>
      </c>
      <c r="P273" s="11" t="s">
        <v>89</v>
      </c>
      <c r="U273" s="7">
        <v>237</v>
      </c>
    </row>
    <row r="274" spans="1:244" s="175" customFormat="1" x14ac:dyDescent="0.25">
      <c r="A274" s="56" t="s">
        <v>513</v>
      </c>
      <c r="B274" s="103" t="s">
        <v>142</v>
      </c>
      <c r="C274" s="6" t="s">
        <v>143</v>
      </c>
      <c r="D274" s="214">
        <v>2004</v>
      </c>
      <c r="E274" s="247" t="s">
        <v>420</v>
      </c>
      <c r="F274" s="153" t="s">
        <v>96</v>
      </c>
      <c r="G274" s="145">
        <v>220602</v>
      </c>
      <c r="H274" s="214"/>
      <c r="I274" s="157">
        <v>358</v>
      </c>
      <c r="J274" s="157">
        <v>127</v>
      </c>
      <c r="K274" s="157"/>
      <c r="L274" s="6" t="s">
        <v>156</v>
      </c>
      <c r="M274" s="7" t="s">
        <v>238</v>
      </c>
      <c r="N274" s="6" t="s">
        <v>244</v>
      </c>
      <c r="O274" s="157" t="s">
        <v>145</v>
      </c>
      <c r="P274" s="103" t="s">
        <v>89</v>
      </c>
      <c r="Q274" s="274"/>
      <c r="R274" s="8" t="s">
        <v>38</v>
      </c>
      <c r="S274" s="6"/>
      <c r="T274" s="6"/>
      <c r="U274" s="7">
        <v>238</v>
      </c>
      <c r="V274" s="9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9"/>
      <c r="HU274" s="9"/>
      <c r="HV274" s="9"/>
      <c r="HW274" s="9"/>
      <c r="HX274" s="9"/>
      <c r="HY274" s="9"/>
      <c r="HZ274" s="9"/>
      <c r="IA274" s="9"/>
      <c r="IB274" s="9"/>
      <c r="IC274" s="9"/>
      <c r="ID274" s="9"/>
      <c r="IE274" s="9"/>
      <c r="IF274" s="9"/>
      <c r="IG274" s="9"/>
      <c r="IH274" s="9"/>
      <c r="II274" s="9"/>
      <c r="IJ274" s="9"/>
    </row>
    <row r="275" spans="1:244" s="175" customFormat="1" x14ac:dyDescent="0.25">
      <c r="A275" s="102">
        <v>2.4</v>
      </c>
      <c r="B275" s="9" t="s">
        <v>142</v>
      </c>
      <c r="C275" s="9" t="s">
        <v>143</v>
      </c>
      <c r="D275" s="8">
        <v>2004</v>
      </c>
      <c r="E275" s="152" t="s">
        <v>49</v>
      </c>
      <c r="F275" s="12" t="s">
        <v>235</v>
      </c>
      <c r="G275" s="8">
        <v>220117</v>
      </c>
      <c r="H275" s="8"/>
      <c r="I275" s="8">
        <v>650</v>
      </c>
      <c r="J275" s="73">
        <v>278</v>
      </c>
      <c r="K275" s="73"/>
      <c r="L275" s="9" t="s">
        <v>156</v>
      </c>
      <c r="M275" s="7" t="s">
        <v>238</v>
      </c>
      <c r="N275" s="6" t="s">
        <v>90</v>
      </c>
      <c r="O275" s="10" t="s">
        <v>145</v>
      </c>
      <c r="P275" s="11" t="s">
        <v>89</v>
      </c>
      <c r="Q275" s="194"/>
      <c r="R275" s="8" t="s">
        <v>38</v>
      </c>
      <c r="S275" s="9"/>
      <c r="T275" s="9"/>
      <c r="U275" s="7">
        <v>239</v>
      </c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9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9"/>
      <c r="FZ275" s="9"/>
      <c r="GA275" s="9"/>
      <c r="GB275" s="9"/>
      <c r="GC275" s="9"/>
      <c r="GD275" s="9"/>
      <c r="GE275" s="9"/>
      <c r="GF275" s="9"/>
      <c r="GG275" s="9"/>
      <c r="GH275" s="9"/>
      <c r="GI275" s="9"/>
      <c r="GJ275" s="9"/>
      <c r="GK275" s="9"/>
      <c r="GL275" s="9"/>
      <c r="GM275" s="9"/>
      <c r="GN275" s="9"/>
      <c r="GO275" s="9"/>
      <c r="GP275" s="9"/>
      <c r="GQ275" s="9"/>
      <c r="GR275" s="9"/>
      <c r="GS275" s="9"/>
      <c r="GT275" s="9"/>
      <c r="GU275" s="9"/>
      <c r="GV275" s="9"/>
      <c r="GW275" s="9"/>
      <c r="GX275" s="9"/>
      <c r="GY275" s="9"/>
      <c r="GZ275" s="9"/>
      <c r="HA275" s="9"/>
      <c r="HB275" s="9"/>
      <c r="HC275" s="9"/>
      <c r="HD275" s="9"/>
      <c r="HE275" s="9"/>
      <c r="HF275" s="9"/>
      <c r="HG275" s="9"/>
      <c r="HH275" s="9"/>
      <c r="HI275" s="9"/>
      <c r="HJ275" s="9"/>
      <c r="HK275" s="9"/>
      <c r="HL275" s="9"/>
      <c r="HM275" s="9"/>
      <c r="HN275" s="9"/>
      <c r="HO275" s="9"/>
      <c r="HP275" s="9"/>
      <c r="HQ275" s="9"/>
      <c r="HR275" s="9"/>
      <c r="HS275" s="9"/>
      <c r="HT275" s="6"/>
      <c r="HU275" s="6"/>
      <c r="HV275" s="6"/>
      <c r="HW275" s="6"/>
      <c r="HX275" s="6"/>
      <c r="HY275" s="6"/>
      <c r="HZ275" s="6"/>
      <c r="IA275" s="6"/>
      <c r="IB275" s="6"/>
      <c r="IC275" s="6"/>
      <c r="ID275" s="6"/>
      <c r="IE275" s="6"/>
      <c r="IF275" s="6"/>
      <c r="IG275" s="6"/>
      <c r="IH275" s="6"/>
      <c r="II275" s="6"/>
      <c r="IJ275" s="6"/>
    </row>
    <row r="276" spans="1:244" x14ac:dyDescent="0.25">
      <c r="A276" s="7">
        <v>5.36</v>
      </c>
      <c r="B276" s="9" t="s">
        <v>741</v>
      </c>
      <c r="C276" s="9" t="s">
        <v>372</v>
      </c>
      <c r="D276" s="10" t="s">
        <v>637</v>
      </c>
      <c r="E276" s="11" t="s">
        <v>742</v>
      </c>
      <c r="F276" s="12" t="s">
        <v>96</v>
      </c>
      <c r="G276" s="8">
        <v>220905</v>
      </c>
      <c r="I276" s="10"/>
      <c r="K276" s="73">
        <v>265</v>
      </c>
      <c r="L276" s="9" t="s">
        <v>156</v>
      </c>
      <c r="M276" s="7" t="s">
        <v>238</v>
      </c>
      <c r="N276" s="11" t="s">
        <v>267</v>
      </c>
      <c r="O276" s="10" t="s">
        <v>337</v>
      </c>
      <c r="P276" s="11" t="s">
        <v>89</v>
      </c>
      <c r="U276" s="7">
        <v>240</v>
      </c>
    </row>
    <row r="277" spans="1:244" x14ac:dyDescent="0.25">
      <c r="A277" s="9" t="s">
        <v>763</v>
      </c>
      <c r="B277" s="9" t="s">
        <v>538</v>
      </c>
      <c r="C277" s="9" t="s">
        <v>325</v>
      </c>
      <c r="D277" s="8">
        <v>1996</v>
      </c>
      <c r="E277" s="11" t="s">
        <v>432</v>
      </c>
      <c r="F277" s="12" t="s">
        <v>96</v>
      </c>
      <c r="G277" s="8">
        <v>220914</v>
      </c>
      <c r="J277" s="73">
        <v>534</v>
      </c>
      <c r="K277" s="10"/>
      <c r="L277" s="9" t="s">
        <v>156</v>
      </c>
      <c r="M277" s="12" t="s">
        <v>238</v>
      </c>
      <c r="N277" s="11" t="s">
        <v>244</v>
      </c>
      <c r="O277" s="73" t="s">
        <v>151</v>
      </c>
      <c r="P277" s="11" t="s">
        <v>89</v>
      </c>
      <c r="U277" s="7">
        <v>241</v>
      </c>
    </row>
    <row r="278" spans="1:244" s="50" customFormat="1" ht="17.399999999999999" customHeight="1" x14ac:dyDescent="0.25">
      <c r="A278" s="56" t="s">
        <v>600</v>
      </c>
      <c r="B278" s="103" t="s">
        <v>538</v>
      </c>
      <c r="C278" s="6" t="s">
        <v>325</v>
      </c>
      <c r="D278" s="214">
        <v>1996</v>
      </c>
      <c r="E278" s="247" t="s">
        <v>598</v>
      </c>
      <c r="F278" s="153" t="s">
        <v>96</v>
      </c>
      <c r="G278" s="145">
        <v>220714</v>
      </c>
      <c r="H278" s="214"/>
      <c r="I278" s="157"/>
      <c r="J278" s="157">
        <v>533</v>
      </c>
      <c r="K278" s="157"/>
      <c r="L278" s="6" t="s">
        <v>156</v>
      </c>
      <c r="M278" s="7" t="s">
        <v>238</v>
      </c>
      <c r="N278" s="6" t="s">
        <v>244</v>
      </c>
      <c r="O278" s="157" t="s">
        <v>151</v>
      </c>
      <c r="P278" s="103" t="s">
        <v>89</v>
      </c>
      <c r="Q278" s="272"/>
      <c r="R278" s="8" t="s">
        <v>38</v>
      </c>
      <c r="S278" s="6"/>
      <c r="T278" s="6"/>
      <c r="U278" s="7">
        <v>242</v>
      </c>
      <c r="V278" s="9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  <c r="CE278" s="6"/>
      <c r="CF278" s="6"/>
      <c r="CG278" s="6"/>
      <c r="CH278" s="6"/>
      <c r="CI278" s="6"/>
      <c r="CJ278" s="6"/>
      <c r="CK278" s="6"/>
      <c r="CL278" s="6"/>
      <c r="CM278" s="6"/>
      <c r="CN278" s="6"/>
      <c r="CO278" s="6"/>
      <c r="CP278" s="6"/>
      <c r="CQ278" s="6"/>
      <c r="CR278" s="6"/>
      <c r="CS278" s="6"/>
      <c r="CT278" s="6"/>
      <c r="CU278" s="6"/>
      <c r="CV278" s="6"/>
      <c r="CW278" s="6"/>
      <c r="CX278" s="6"/>
      <c r="CY278" s="6"/>
      <c r="CZ278" s="6"/>
      <c r="DA278" s="6"/>
      <c r="DB278" s="6"/>
      <c r="DC278" s="6"/>
      <c r="DD278" s="6"/>
      <c r="DE278" s="6"/>
      <c r="DF278" s="6"/>
      <c r="DG278" s="6"/>
      <c r="DH278" s="6"/>
      <c r="DI278" s="6"/>
      <c r="DJ278" s="6"/>
      <c r="DK278" s="6"/>
      <c r="DL278" s="6"/>
      <c r="DM278" s="6"/>
      <c r="DN278" s="6"/>
      <c r="DO278" s="6"/>
      <c r="DP278" s="6"/>
      <c r="DQ278" s="6"/>
      <c r="DR278" s="6"/>
      <c r="DS278" s="6"/>
      <c r="DT278" s="6"/>
      <c r="DU278" s="6"/>
      <c r="DV278" s="6"/>
      <c r="DW278" s="6"/>
      <c r="DX278" s="6"/>
      <c r="DY278" s="6"/>
      <c r="DZ278" s="6"/>
      <c r="EA278" s="6"/>
      <c r="EB278" s="6"/>
      <c r="EC278" s="6"/>
      <c r="ED278" s="6"/>
      <c r="EE278" s="6"/>
      <c r="EF278" s="6"/>
      <c r="EG278" s="6"/>
      <c r="EH278" s="6"/>
      <c r="EI278" s="6"/>
      <c r="EJ278" s="6"/>
      <c r="EK278" s="6"/>
      <c r="EL278" s="6"/>
      <c r="EM278" s="6"/>
      <c r="EN278" s="6"/>
      <c r="EO278" s="6"/>
      <c r="EP278" s="6"/>
      <c r="EQ278" s="6"/>
      <c r="ER278" s="6"/>
      <c r="ES278" s="6"/>
      <c r="ET278" s="6"/>
      <c r="EU278" s="6"/>
      <c r="EV278" s="6"/>
      <c r="EW278" s="6"/>
      <c r="EX278" s="6"/>
      <c r="EY278" s="6"/>
      <c r="EZ278" s="6"/>
      <c r="FA278" s="6"/>
      <c r="FB278" s="6"/>
      <c r="FC278" s="6"/>
      <c r="FD278" s="6"/>
      <c r="FE278" s="6"/>
      <c r="FF278" s="6"/>
      <c r="FG278" s="6"/>
      <c r="FH278" s="6"/>
      <c r="FI278" s="6"/>
      <c r="FJ278" s="6"/>
      <c r="FK278" s="6"/>
      <c r="FL278" s="6"/>
      <c r="FM278" s="6"/>
      <c r="FN278" s="6"/>
      <c r="FO278" s="6"/>
      <c r="FP278" s="6"/>
      <c r="FQ278" s="6"/>
      <c r="FR278" s="6"/>
      <c r="FS278" s="6"/>
      <c r="FT278" s="6"/>
      <c r="FU278" s="6"/>
      <c r="FV278" s="6"/>
      <c r="FW278" s="6"/>
      <c r="FX278" s="6"/>
      <c r="FY278" s="6"/>
      <c r="FZ278" s="6"/>
      <c r="GA278" s="6"/>
      <c r="GB278" s="6"/>
      <c r="GC278" s="6"/>
      <c r="GD278" s="6"/>
      <c r="GE278" s="6"/>
      <c r="GF278" s="6"/>
      <c r="GG278" s="6"/>
      <c r="GH278" s="6"/>
      <c r="GI278" s="6"/>
      <c r="GJ278" s="6"/>
      <c r="GK278" s="6"/>
      <c r="GL278" s="6"/>
      <c r="GM278" s="6"/>
      <c r="GN278" s="6"/>
      <c r="GO278" s="6"/>
      <c r="GP278" s="6"/>
      <c r="GQ278" s="6"/>
      <c r="GR278" s="6"/>
      <c r="GS278" s="6"/>
      <c r="GT278" s="6"/>
      <c r="GU278" s="6"/>
      <c r="GV278" s="6"/>
      <c r="GW278" s="6"/>
      <c r="GX278" s="6"/>
      <c r="GY278" s="6"/>
      <c r="GZ278" s="6"/>
      <c r="HA278" s="6"/>
      <c r="HB278" s="6"/>
      <c r="HC278" s="6"/>
      <c r="HD278" s="6"/>
      <c r="HE278" s="6"/>
      <c r="HF278" s="6"/>
      <c r="HG278" s="6"/>
      <c r="HH278" s="6"/>
      <c r="HI278" s="6"/>
      <c r="HJ278" s="6"/>
      <c r="HK278" s="6"/>
      <c r="HL278" s="6"/>
      <c r="HM278" s="6"/>
      <c r="HN278" s="6"/>
      <c r="HO278" s="6"/>
      <c r="HP278" s="6"/>
      <c r="HQ278" s="6"/>
      <c r="HR278" s="6"/>
      <c r="HS278" s="6"/>
      <c r="HT278" s="9"/>
      <c r="HU278" s="9"/>
      <c r="HV278" s="9"/>
      <c r="HW278" s="9"/>
      <c r="HX278" s="9"/>
      <c r="HY278" s="9"/>
      <c r="HZ278" s="9"/>
      <c r="IA278" s="9"/>
      <c r="IB278" s="9"/>
      <c r="IC278" s="9"/>
      <c r="ID278" s="9"/>
      <c r="IE278" s="9"/>
      <c r="IF278" s="9"/>
      <c r="IG278" s="9"/>
      <c r="IH278" s="9"/>
      <c r="II278" s="9"/>
      <c r="IJ278" s="9"/>
    </row>
    <row r="279" spans="1:244" s="6" customFormat="1" x14ac:dyDescent="0.25">
      <c r="A279" s="56" t="s">
        <v>590</v>
      </c>
      <c r="B279" s="103" t="s">
        <v>538</v>
      </c>
      <c r="C279" s="6" t="s">
        <v>325</v>
      </c>
      <c r="D279" s="214">
        <v>1996</v>
      </c>
      <c r="E279" s="247" t="s">
        <v>420</v>
      </c>
      <c r="F279" s="153" t="s">
        <v>591</v>
      </c>
      <c r="G279" s="145">
        <v>220706</v>
      </c>
      <c r="H279" s="214"/>
      <c r="I279" s="157"/>
      <c r="J279" s="157">
        <v>529</v>
      </c>
      <c r="K279" s="157"/>
      <c r="L279" s="6" t="s">
        <v>156</v>
      </c>
      <c r="M279" s="7" t="s">
        <v>238</v>
      </c>
      <c r="N279" s="6" t="s">
        <v>244</v>
      </c>
      <c r="O279" s="157" t="s">
        <v>151</v>
      </c>
      <c r="P279" s="103" t="s">
        <v>89</v>
      </c>
      <c r="Q279" s="272"/>
      <c r="R279" s="8" t="s">
        <v>38</v>
      </c>
      <c r="U279" s="7">
        <v>243</v>
      </c>
      <c r="V279" s="9"/>
      <c r="HT279" s="9"/>
      <c r="HU279" s="9"/>
      <c r="HV279" s="9"/>
      <c r="HW279" s="9"/>
      <c r="HX279" s="9"/>
      <c r="HY279" s="9"/>
      <c r="HZ279" s="9"/>
      <c r="IA279" s="9"/>
      <c r="IB279" s="9"/>
      <c r="IC279" s="9"/>
      <c r="ID279" s="9"/>
      <c r="IE279" s="9"/>
      <c r="IF279" s="9"/>
      <c r="IG279" s="9"/>
      <c r="IH279" s="9"/>
      <c r="II279" s="9"/>
      <c r="IJ279" s="9"/>
    </row>
    <row r="280" spans="1:244" s="6" customFormat="1" x14ac:dyDescent="0.25">
      <c r="A280" s="7">
        <v>18.23</v>
      </c>
      <c r="B280" s="9" t="s">
        <v>225</v>
      </c>
      <c r="C280" s="9" t="s">
        <v>226</v>
      </c>
      <c r="D280" s="8">
        <v>2009</v>
      </c>
      <c r="E280" s="11" t="s">
        <v>501</v>
      </c>
      <c r="F280" s="12" t="s">
        <v>96</v>
      </c>
      <c r="G280" s="8">
        <v>220914</v>
      </c>
      <c r="H280" s="8">
        <v>0.1</v>
      </c>
      <c r="I280" s="73">
        <v>76</v>
      </c>
      <c r="J280" s="73"/>
      <c r="K280" s="10"/>
      <c r="L280" s="9" t="s">
        <v>156</v>
      </c>
      <c r="M280" s="12" t="s">
        <v>238</v>
      </c>
      <c r="N280" s="11" t="s">
        <v>244</v>
      </c>
      <c r="O280" s="73" t="s">
        <v>222</v>
      </c>
      <c r="P280" s="11" t="s">
        <v>89</v>
      </c>
      <c r="Q280" s="194"/>
      <c r="R280" s="8" t="s">
        <v>38</v>
      </c>
      <c r="S280" s="9"/>
      <c r="T280" s="9"/>
      <c r="U280" s="7">
        <v>244</v>
      </c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9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9"/>
      <c r="FZ280" s="9"/>
      <c r="GA280" s="9"/>
      <c r="GB280" s="9"/>
      <c r="GC280" s="9"/>
      <c r="GD280" s="9"/>
      <c r="GE280" s="9"/>
      <c r="GF280" s="9"/>
      <c r="GG280" s="9"/>
      <c r="GH280" s="9"/>
      <c r="GI280" s="9"/>
      <c r="GJ280" s="9"/>
      <c r="GK280" s="9"/>
      <c r="GL280" s="9"/>
      <c r="GM280" s="9"/>
      <c r="GN280" s="9"/>
      <c r="GO280" s="9"/>
      <c r="GP280" s="9"/>
      <c r="GQ280" s="9"/>
      <c r="GR280" s="9"/>
      <c r="GS280" s="9"/>
      <c r="GT280" s="9"/>
      <c r="GU280" s="9"/>
      <c r="GV280" s="9"/>
      <c r="GW280" s="9"/>
      <c r="GX280" s="9"/>
      <c r="GY280" s="9"/>
      <c r="GZ280" s="9"/>
      <c r="HA280" s="9"/>
      <c r="HB280" s="9"/>
      <c r="HC280" s="9"/>
      <c r="HD280" s="9"/>
      <c r="HE280" s="9"/>
      <c r="HF280" s="9"/>
      <c r="HG280" s="9"/>
      <c r="HH280" s="9"/>
      <c r="HI280" s="9"/>
      <c r="HJ280" s="9"/>
      <c r="HK280" s="9"/>
      <c r="HL280" s="9"/>
      <c r="HM280" s="9"/>
      <c r="HN280" s="9"/>
      <c r="HO280" s="9"/>
      <c r="HP280" s="9"/>
      <c r="HQ280" s="9"/>
      <c r="HR280" s="9"/>
      <c r="HS280" s="9"/>
      <c r="HT280" s="9"/>
      <c r="HU280" s="9"/>
      <c r="HV280" s="9"/>
      <c r="HW280" s="9"/>
      <c r="HX280" s="9"/>
      <c r="HY280" s="9"/>
      <c r="HZ280" s="9"/>
      <c r="IA280" s="9"/>
      <c r="IB280" s="9"/>
      <c r="IC280" s="9"/>
      <c r="ID280" s="9"/>
      <c r="IE280" s="9"/>
      <c r="IF280" s="9"/>
      <c r="IG280" s="9"/>
      <c r="IH280" s="9"/>
      <c r="II280" s="9"/>
      <c r="IJ280" s="9"/>
    </row>
    <row r="281" spans="1:244" s="6" customFormat="1" x14ac:dyDescent="0.25">
      <c r="A281" s="7">
        <v>6.49</v>
      </c>
      <c r="B281" s="9" t="s">
        <v>225</v>
      </c>
      <c r="C281" s="9" t="s">
        <v>226</v>
      </c>
      <c r="D281" s="8">
        <v>2009</v>
      </c>
      <c r="E281" s="11" t="s">
        <v>769</v>
      </c>
      <c r="F281" s="12" t="s">
        <v>96</v>
      </c>
      <c r="G281" s="8">
        <v>220914</v>
      </c>
      <c r="H281" s="10" t="s">
        <v>685</v>
      </c>
      <c r="I281" s="73">
        <v>539</v>
      </c>
      <c r="J281" s="73"/>
      <c r="K281" s="10"/>
      <c r="L281" s="9" t="s">
        <v>156</v>
      </c>
      <c r="M281" s="12" t="s">
        <v>238</v>
      </c>
      <c r="N281" s="11" t="s">
        <v>90</v>
      </c>
      <c r="O281" s="73" t="s">
        <v>222</v>
      </c>
      <c r="P281" s="11" t="s">
        <v>89</v>
      </c>
      <c r="Q281" s="194"/>
      <c r="R281" s="8" t="s">
        <v>38</v>
      </c>
      <c r="S281" s="9"/>
      <c r="T281" s="9"/>
      <c r="U281" s="7">
        <v>245</v>
      </c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9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9"/>
      <c r="FZ281" s="9"/>
      <c r="GA281" s="9"/>
      <c r="GB281" s="9"/>
      <c r="GC281" s="9"/>
      <c r="GD281" s="9"/>
      <c r="GE281" s="9"/>
      <c r="GF281" s="9"/>
      <c r="GG281" s="9"/>
      <c r="GH281" s="9"/>
      <c r="GI281" s="9"/>
      <c r="GJ281" s="9"/>
      <c r="GK281" s="9"/>
      <c r="GL281" s="9"/>
      <c r="GM281" s="9"/>
      <c r="GN281" s="9"/>
      <c r="GO281" s="9"/>
      <c r="GP281" s="9"/>
      <c r="GQ281" s="9"/>
      <c r="GR281" s="9"/>
      <c r="GS281" s="9"/>
      <c r="GT281" s="9"/>
      <c r="GU281" s="9"/>
      <c r="GV281" s="9"/>
      <c r="GW281" s="9"/>
      <c r="GX281" s="9"/>
      <c r="GY281" s="9"/>
      <c r="GZ281" s="9"/>
      <c r="HA281" s="9"/>
      <c r="HB281" s="9"/>
      <c r="HC281" s="9"/>
      <c r="HD281" s="9"/>
      <c r="HE281" s="9"/>
      <c r="HF281" s="9"/>
      <c r="HG281" s="9"/>
      <c r="HH281" s="9"/>
      <c r="HI281" s="9"/>
      <c r="HJ281" s="9"/>
      <c r="HK281" s="9"/>
      <c r="HL281" s="9"/>
      <c r="HM281" s="9"/>
      <c r="HN281" s="9"/>
      <c r="HO281" s="9"/>
      <c r="HP281" s="9"/>
      <c r="HQ281" s="9"/>
      <c r="HR281" s="9"/>
      <c r="HS281" s="9"/>
      <c r="HT281" s="9"/>
      <c r="HU281" s="9"/>
      <c r="HV281" s="9"/>
      <c r="HW281" s="9"/>
      <c r="HX281" s="9"/>
      <c r="HY281" s="9"/>
      <c r="HZ281" s="9"/>
      <c r="IA281" s="9"/>
      <c r="IB281" s="9"/>
      <c r="IC281" s="9"/>
      <c r="ID281" s="9"/>
      <c r="IE281" s="9"/>
      <c r="IF281" s="9"/>
      <c r="IG281" s="9"/>
      <c r="IH281" s="9"/>
      <c r="II281" s="9"/>
      <c r="IJ281" s="9"/>
    </row>
    <row r="282" spans="1:244" s="6" customFormat="1" x14ac:dyDescent="0.25">
      <c r="A282" s="7">
        <v>33.15</v>
      </c>
      <c r="B282" s="9" t="s">
        <v>225</v>
      </c>
      <c r="C282" s="9" t="s">
        <v>226</v>
      </c>
      <c r="D282" s="8">
        <v>2009</v>
      </c>
      <c r="E282" s="6" t="s">
        <v>294</v>
      </c>
      <c r="F282" s="7" t="s">
        <v>96</v>
      </c>
      <c r="G282" s="8">
        <v>220425</v>
      </c>
      <c r="H282" s="8"/>
      <c r="I282" s="8">
        <v>104</v>
      </c>
      <c r="J282" s="8"/>
      <c r="K282" s="8"/>
      <c r="L282" s="6" t="s">
        <v>156</v>
      </c>
      <c r="M282" s="7" t="s">
        <v>238</v>
      </c>
      <c r="N282" s="6" t="s">
        <v>267</v>
      </c>
      <c r="O282" s="8" t="s">
        <v>222</v>
      </c>
      <c r="P282" s="11" t="s">
        <v>89</v>
      </c>
      <c r="Q282" s="272"/>
      <c r="R282" s="10" t="s">
        <v>38</v>
      </c>
      <c r="U282" s="7">
        <v>246</v>
      </c>
      <c r="V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  <c r="IE282" s="9"/>
      <c r="IF282" s="9"/>
      <c r="IG282" s="9"/>
      <c r="IH282" s="9"/>
      <c r="II282" s="9"/>
      <c r="IJ282" s="9"/>
    </row>
    <row r="283" spans="1:244" s="6" customFormat="1" x14ac:dyDescent="0.25">
      <c r="A283" s="102">
        <v>1</v>
      </c>
      <c r="B283" s="9" t="s">
        <v>225</v>
      </c>
      <c r="C283" s="9" t="s">
        <v>226</v>
      </c>
      <c r="D283" s="8">
        <v>2009</v>
      </c>
      <c r="E283" s="152" t="s">
        <v>147</v>
      </c>
      <c r="F283" s="12" t="s">
        <v>235</v>
      </c>
      <c r="G283" s="8">
        <v>220307</v>
      </c>
      <c r="H283" s="10"/>
      <c r="I283" s="8">
        <v>753</v>
      </c>
      <c r="J283" s="73"/>
      <c r="K283" s="73"/>
      <c r="L283" s="9" t="s">
        <v>156</v>
      </c>
      <c r="M283" s="7" t="s">
        <v>238</v>
      </c>
      <c r="N283" s="11" t="s">
        <v>90</v>
      </c>
      <c r="O283" s="10" t="s">
        <v>222</v>
      </c>
      <c r="P283" s="11" t="s">
        <v>89</v>
      </c>
      <c r="Q283" s="194"/>
      <c r="R283" s="10" t="s">
        <v>38</v>
      </c>
      <c r="S283" s="9"/>
      <c r="T283" s="9"/>
      <c r="U283" s="7">
        <v>247</v>
      </c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</row>
    <row r="284" spans="1:244" s="6" customFormat="1" x14ac:dyDescent="0.25">
      <c r="A284" s="7">
        <v>7.91</v>
      </c>
      <c r="B284" s="6" t="s">
        <v>225</v>
      </c>
      <c r="C284" s="6" t="s">
        <v>226</v>
      </c>
      <c r="D284" s="8">
        <v>2009</v>
      </c>
      <c r="E284" s="6" t="s">
        <v>285</v>
      </c>
      <c r="F284" s="7" t="s">
        <v>96</v>
      </c>
      <c r="G284" s="8">
        <v>220613</v>
      </c>
      <c r="H284" s="8"/>
      <c r="I284" s="8">
        <v>491</v>
      </c>
      <c r="J284" s="8"/>
      <c r="K284" s="8"/>
      <c r="L284" s="6" t="s">
        <v>156</v>
      </c>
      <c r="M284" s="7" t="s">
        <v>238</v>
      </c>
      <c r="N284" s="6" t="s">
        <v>267</v>
      </c>
      <c r="O284" s="8" t="s">
        <v>222</v>
      </c>
      <c r="P284" s="11" t="s">
        <v>89</v>
      </c>
      <c r="Q284" s="272"/>
      <c r="R284" s="10" t="s">
        <v>38</v>
      </c>
      <c r="U284" s="7">
        <v>248</v>
      </c>
      <c r="V284" s="9"/>
    </row>
    <row r="285" spans="1:244" s="6" customFormat="1" x14ac:dyDescent="0.25">
      <c r="A285" s="102">
        <v>3.27</v>
      </c>
      <c r="B285" s="6" t="s">
        <v>225</v>
      </c>
      <c r="C285" s="6" t="s">
        <v>226</v>
      </c>
      <c r="D285" s="8">
        <v>2009</v>
      </c>
      <c r="E285" s="6" t="s">
        <v>408</v>
      </c>
      <c r="F285" s="12" t="s">
        <v>96</v>
      </c>
      <c r="G285" s="10" t="s">
        <v>651</v>
      </c>
      <c r="H285" s="10" t="s">
        <v>412</v>
      </c>
      <c r="I285" s="8">
        <v>424</v>
      </c>
      <c r="J285" s="8"/>
      <c r="K285" s="8"/>
      <c r="L285" s="9" t="s">
        <v>156</v>
      </c>
      <c r="M285" s="7" t="s">
        <v>238</v>
      </c>
      <c r="N285" s="11" t="s">
        <v>90</v>
      </c>
      <c r="O285" s="8" t="s">
        <v>222</v>
      </c>
      <c r="P285" s="6" t="s">
        <v>89</v>
      </c>
      <c r="Q285" s="272"/>
      <c r="R285" s="8" t="s">
        <v>38</v>
      </c>
      <c r="U285" s="7">
        <v>249</v>
      </c>
      <c r="V285" s="9"/>
    </row>
    <row r="286" spans="1:244" s="6" customFormat="1" x14ac:dyDescent="0.25">
      <c r="A286" s="7">
        <v>1.68</v>
      </c>
      <c r="B286" s="9" t="s">
        <v>225</v>
      </c>
      <c r="C286" s="9" t="s">
        <v>226</v>
      </c>
      <c r="D286" s="8">
        <v>2009</v>
      </c>
      <c r="E286" s="152" t="s">
        <v>49</v>
      </c>
      <c r="F286" s="12" t="s">
        <v>235</v>
      </c>
      <c r="G286" s="8">
        <v>220117</v>
      </c>
      <c r="H286" s="10"/>
      <c r="I286" s="8">
        <v>540</v>
      </c>
      <c r="J286" s="73"/>
      <c r="K286" s="73"/>
      <c r="L286" s="9" t="s">
        <v>156</v>
      </c>
      <c r="M286" s="12" t="s">
        <v>238</v>
      </c>
      <c r="N286" s="11" t="s">
        <v>90</v>
      </c>
      <c r="O286" s="10" t="s">
        <v>222</v>
      </c>
      <c r="P286" s="11" t="s">
        <v>89</v>
      </c>
      <c r="Q286" s="194"/>
      <c r="R286" s="10" t="s">
        <v>38</v>
      </c>
      <c r="S286" s="9"/>
      <c r="T286" s="9"/>
      <c r="U286" s="7">
        <v>250</v>
      </c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9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9"/>
      <c r="FZ286" s="9"/>
      <c r="GA286" s="9"/>
      <c r="GB286" s="9"/>
      <c r="GC286" s="9"/>
      <c r="GD286" s="9"/>
      <c r="GE286" s="9"/>
      <c r="GF286" s="9"/>
      <c r="GG286" s="9"/>
      <c r="GH286" s="9"/>
      <c r="GI286" s="9"/>
      <c r="GJ286" s="9"/>
      <c r="GK286" s="9"/>
      <c r="GL286" s="9"/>
      <c r="GM286" s="9"/>
      <c r="GN286" s="9"/>
      <c r="GO286" s="9"/>
      <c r="GP286" s="9"/>
      <c r="GQ286" s="9"/>
      <c r="GR286" s="9"/>
      <c r="GS286" s="9"/>
      <c r="GT286" s="9"/>
      <c r="GU286" s="9"/>
      <c r="GV286" s="9"/>
      <c r="GW286" s="9"/>
      <c r="GX286" s="9"/>
      <c r="GY286" s="9"/>
      <c r="GZ286" s="9"/>
      <c r="HA286" s="9"/>
      <c r="HB286" s="9"/>
      <c r="HC286" s="9"/>
      <c r="HD286" s="9"/>
      <c r="HE286" s="9"/>
      <c r="HF286" s="9"/>
      <c r="HG286" s="9"/>
      <c r="HH286" s="9"/>
      <c r="HI286" s="9"/>
      <c r="HJ286" s="9"/>
      <c r="HK286" s="9"/>
      <c r="HL286" s="9"/>
      <c r="HM286" s="9"/>
      <c r="HN286" s="9"/>
      <c r="HO286" s="9"/>
      <c r="HP286" s="9"/>
      <c r="HQ286" s="9"/>
      <c r="HR286" s="9"/>
      <c r="HS286" s="9"/>
    </row>
    <row r="287" spans="1:244" s="6" customFormat="1" x14ac:dyDescent="0.25">
      <c r="A287" s="7">
        <v>21.14</v>
      </c>
      <c r="B287" s="9" t="s">
        <v>225</v>
      </c>
      <c r="C287" s="9" t="s">
        <v>226</v>
      </c>
      <c r="D287" s="8">
        <v>2009</v>
      </c>
      <c r="E287" s="6" t="s">
        <v>292</v>
      </c>
      <c r="F287" s="7" t="s">
        <v>96</v>
      </c>
      <c r="G287" s="8">
        <v>220425</v>
      </c>
      <c r="H287" s="8"/>
      <c r="I287" s="8">
        <v>225</v>
      </c>
      <c r="J287" s="8"/>
      <c r="K287" s="8"/>
      <c r="L287" s="6" t="s">
        <v>156</v>
      </c>
      <c r="M287" s="7" t="s">
        <v>238</v>
      </c>
      <c r="N287" s="6" t="s">
        <v>267</v>
      </c>
      <c r="O287" s="8" t="s">
        <v>222</v>
      </c>
      <c r="P287" s="11" t="s">
        <v>89</v>
      </c>
      <c r="Q287" s="272"/>
      <c r="R287" s="10" t="s">
        <v>38</v>
      </c>
      <c r="U287" s="7">
        <v>251</v>
      </c>
      <c r="V287" s="9"/>
      <c r="HT287" s="9"/>
      <c r="HU287" s="9"/>
      <c r="HV287" s="9"/>
      <c r="HW287" s="9"/>
      <c r="HX287" s="9"/>
      <c r="HY287" s="9"/>
      <c r="HZ287" s="9"/>
      <c r="IA287" s="9"/>
      <c r="IB287" s="9"/>
      <c r="IC287" s="9"/>
      <c r="ID287" s="9"/>
      <c r="IE287" s="9"/>
      <c r="IF287" s="9"/>
      <c r="IG287" s="9"/>
      <c r="IH287" s="9"/>
      <c r="II287" s="9"/>
      <c r="IJ287" s="9"/>
    </row>
    <row r="288" spans="1:244" s="6" customFormat="1" x14ac:dyDescent="0.25">
      <c r="A288" s="7">
        <v>10.62</v>
      </c>
      <c r="B288" s="9" t="s">
        <v>225</v>
      </c>
      <c r="C288" s="9" t="s">
        <v>226</v>
      </c>
      <c r="D288" s="10" t="s">
        <v>527</v>
      </c>
      <c r="E288" s="11" t="s">
        <v>735</v>
      </c>
      <c r="F288" s="12" t="s">
        <v>96</v>
      </c>
      <c r="G288" s="8">
        <v>220905</v>
      </c>
      <c r="H288" s="10"/>
      <c r="I288" s="8">
        <v>0</v>
      </c>
      <c r="J288" s="73"/>
      <c r="K288" s="73"/>
      <c r="L288" s="9" t="s">
        <v>156</v>
      </c>
      <c r="M288" s="7" t="s">
        <v>238</v>
      </c>
      <c r="N288" s="11" t="s">
        <v>267</v>
      </c>
      <c r="O288" s="10" t="s">
        <v>222</v>
      </c>
      <c r="P288" s="11" t="s">
        <v>89</v>
      </c>
      <c r="Q288" s="194"/>
      <c r="R288" s="10" t="s">
        <v>38</v>
      </c>
      <c r="S288" s="9"/>
      <c r="T288" s="9"/>
      <c r="U288" s="7">
        <v>252</v>
      </c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9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9"/>
      <c r="FZ288" s="9"/>
      <c r="GA288" s="9"/>
      <c r="GB288" s="9"/>
      <c r="GC288" s="9"/>
      <c r="GD288" s="9"/>
      <c r="GE288" s="9"/>
      <c r="GF288" s="9"/>
      <c r="GG288" s="9"/>
      <c r="GH288" s="9"/>
      <c r="GI288" s="9"/>
      <c r="GJ288" s="9"/>
      <c r="GK288" s="9"/>
      <c r="GL288" s="9"/>
      <c r="GM288" s="9"/>
      <c r="GN288" s="9"/>
      <c r="GO288" s="9"/>
      <c r="GP288" s="9"/>
      <c r="GQ288" s="9"/>
      <c r="GR288" s="9"/>
      <c r="GS288" s="9"/>
      <c r="GT288" s="9"/>
      <c r="GU288" s="9"/>
      <c r="GV288" s="9"/>
      <c r="GW288" s="9"/>
      <c r="GX288" s="9"/>
      <c r="GY288" s="9"/>
      <c r="GZ288" s="9"/>
      <c r="HA288" s="9"/>
      <c r="HB288" s="9"/>
      <c r="HC288" s="9"/>
      <c r="HD288" s="9"/>
      <c r="HE288" s="9"/>
      <c r="HF288" s="9"/>
      <c r="HG288" s="9"/>
      <c r="HH288" s="9"/>
      <c r="HI288" s="9"/>
      <c r="HJ288" s="9"/>
      <c r="HK288" s="9"/>
      <c r="HL288" s="9"/>
      <c r="HM288" s="9"/>
      <c r="HN288" s="9"/>
      <c r="HO288" s="9"/>
      <c r="HP288" s="9"/>
      <c r="HQ288" s="9"/>
      <c r="HR288" s="9"/>
      <c r="HS288" s="9"/>
      <c r="HT288" s="9"/>
      <c r="HU288" s="9"/>
      <c r="HV288" s="9"/>
      <c r="HW288" s="9"/>
      <c r="HX288" s="9"/>
      <c r="HY288" s="9"/>
      <c r="HZ288" s="9"/>
      <c r="IA288" s="9"/>
      <c r="IB288" s="9"/>
      <c r="IC288" s="9"/>
      <c r="ID288" s="9"/>
      <c r="IE288" s="9"/>
      <c r="IF288" s="9"/>
      <c r="IG288" s="9"/>
      <c r="IH288" s="9"/>
      <c r="II288" s="9"/>
      <c r="IJ288" s="9"/>
    </row>
    <row r="289" spans="1:244" s="286" customFormat="1" x14ac:dyDescent="0.25">
      <c r="A289" s="153" t="s">
        <v>787</v>
      </c>
      <c r="B289" s="247" t="s">
        <v>225</v>
      </c>
      <c r="C289" s="247" t="s">
        <v>226</v>
      </c>
      <c r="D289" s="256">
        <v>2009</v>
      </c>
      <c r="E289" s="247" t="s">
        <v>823</v>
      </c>
      <c r="F289" s="153" t="s">
        <v>96</v>
      </c>
      <c r="G289" s="147">
        <v>220919</v>
      </c>
      <c r="H289" s="256"/>
      <c r="I289" s="153">
        <v>0</v>
      </c>
      <c r="J289" s="147"/>
      <c r="L289" s="286" t="s">
        <v>156</v>
      </c>
      <c r="M289" s="7" t="s">
        <v>238</v>
      </c>
      <c r="N289" s="286" t="s">
        <v>244</v>
      </c>
      <c r="O289" s="8" t="s">
        <v>222</v>
      </c>
      <c r="P289" s="11" t="s">
        <v>89</v>
      </c>
      <c r="Q289" s="247"/>
      <c r="R289" s="147" t="s">
        <v>38</v>
      </c>
      <c r="U289" s="7">
        <v>253</v>
      </c>
      <c r="V289" s="9"/>
    </row>
    <row r="290" spans="1:244" s="6" customFormat="1" x14ac:dyDescent="0.25">
      <c r="A290" s="7">
        <v>7.06</v>
      </c>
      <c r="B290" s="9" t="s">
        <v>225</v>
      </c>
      <c r="C290" s="9" t="s">
        <v>226</v>
      </c>
      <c r="D290" s="10" t="s">
        <v>527</v>
      </c>
      <c r="E290" s="11" t="s">
        <v>285</v>
      </c>
      <c r="F290" s="12" t="s">
        <v>96</v>
      </c>
      <c r="G290" s="8">
        <v>220905</v>
      </c>
      <c r="H290" s="10"/>
      <c r="I290" s="8">
        <v>389</v>
      </c>
      <c r="J290" s="73"/>
      <c r="K290" s="73"/>
      <c r="L290" s="9" t="s">
        <v>156</v>
      </c>
      <c r="M290" s="7" t="s">
        <v>238</v>
      </c>
      <c r="N290" s="11" t="s">
        <v>267</v>
      </c>
      <c r="O290" s="10" t="s">
        <v>222</v>
      </c>
      <c r="P290" s="11" t="s">
        <v>89</v>
      </c>
      <c r="Q290" s="194"/>
      <c r="R290" s="10" t="s">
        <v>38</v>
      </c>
      <c r="S290" s="9"/>
      <c r="T290" s="9"/>
      <c r="U290" s="7">
        <v>254</v>
      </c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9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9"/>
      <c r="FZ290" s="9"/>
      <c r="GA290" s="9"/>
      <c r="GB290" s="9"/>
      <c r="GC290" s="9"/>
      <c r="GD290" s="9"/>
      <c r="GE290" s="9"/>
      <c r="GF290" s="9"/>
      <c r="GG290" s="9"/>
      <c r="GH290" s="9"/>
      <c r="GI290" s="9"/>
      <c r="GJ290" s="9"/>
      <c r="GK290" s="9"/>
      <c r="GL290" s="9"/>
      <c r="GM290" s="9"/>
      <c r="GN290" s="9"/>
      <c r="GO290" s="9"/>
      <c r="GP290" s="9"/>
      <c r="GQ290" s="9"/>
      <c r="GR290" s="9"/>
      <c r="GS290" s="9"/>
      <c r="GT290" s="9"/>
      <c r="GU290" s="9"/>
      <c r="GV290" s="9"/>
      <c r="GW290" s="9"/>
      <c r="GX290" s="9"/>
      <c r="GY290" s="9"/>
      <c r="GZ290" s="9"/>
      <c r="HA290" s="9"/>
      <c r="HB290" s="9"/>
      <c r="HC290" s="9"/>
      <c r="HD290" s="9"/>
      <c r="HE290" s="9"/>
      <c r="HF290" s="9"/>
      <c r="HG290" s="9"/>
      <c r="HH290" s="9"/>
      <c r="HI290" s="9"/>
      <c r="HJ290" s="9"/>
      <c r="HK290" s="9"/>
      <c r="HL290" s="9"/>
      <c r="HM290" s="9"/>
      <c r="HN290" s="9"/>
      <c r="HO290" s="9"/>
      <c r="HP290" s="9"/>
      <c r="HQ290" s="9"/>
      <c r="HR290" s="9"/>
      <c r="HS290" s="9"/>
      <c r="HT290" s="9"/>
      <c r="HU290" s="9"/>
      <c r="HV290" s="9"/>
      <c r="HW290" s="9"/>
      <c r="HX290" s="9"/>
      <c r="HY290" s="9"/>
      <c r="HZ290" s="9"/>
      <c r="IA290" s="9"/>
      <c r="IB290" s="9"/>
      <c r="IC290" s="9"/>
      <c r="ID290" s="9"/>
      <c r="IE290" s="9"/>
      <c r="IF290" s="9"/>
      <c r="IG290" s="9"/>
      <c r="IH290" s="9"/>
      <c r="II290" s="9"/>
      <c r="IJ290" s="9"/>
    </row>
    <row r="291" spans="1:244" x14ac:dyDescent="0.25">
      <c r="A291" s="7">
        <v>21.11</v>
      </c>
      <c r="B291" s="9" t="s">
        <v>225</v>
      </c>
      <c r="C291" s="9" t="s">
        <v>226</v>
      </c>
      <c r="D291" s="10" t="s">
        <v>527</v>
      </c>
      <c r="E291" s="11" t="s">
        <v>745</v>
      </c>
      <c r="F291" s="12" t="s">
        <v>96</v>
      </c>
      <c r="G291" s="8">
        <v>220905</v>
      </c>
      <c r="I291" s="8">
        <v>188</v>
      </c>
      <c r="L291" s="9" t="s">
        <v>156</v>
      </c>
      <c r="M291" s="7" t="s">
        <v>238</v>
      </c>
      <c r="N291" s="11" t="s">
        <v>267</v>
      </c>
      <c r="O291" s="10" t="s">
        <v>222</v>
      </c>
      <c r="P291" s="11" t="s">
        <v>89</v>
      </c>
      <c r="R291" s="10" t="s">
        <v>38</v>
      </c>
      <c r="U291" s="7">
        <v>255</v>
      </c>
    </row>
    <row r="292" spans="1:244" x14ac:dyDescent="0.25">
      <c r="A292" s="9" t="s">
        <v>533</v>
      </c>
      <c r="B292" s="9" t="s">
        <v>534</v>
      </c>
      <c r="C292" s="9" t="s">
        <v>226</v>
      </c>
      <c r="D292" s="10" t="s">
        <v>527</v>
      </c>
      <c r="E292" s="11" t="s">
        <v>528</v>
      </c>
      <c r="F292" s="12" t="s">
        <v>529</v>
      </c>
      <c r="G292" s="10" t="s">
        <v>530</v>
      </c>
      <c r="H292" s="10" t="s">
        <v>531</v>
      </c>
      <c r="I292" s="73">
        <v>154</v>
      </c>
      <c r="L292" s="9" t="s">
        <v>156</v>
      </c>
      <c r="M292" s="12" t="s">
        <v>238</v>
      </c>
      <c r="N292" s="11" t="s">
        <v>244</v>
      </c>
      <c r="O292" s="10" t="s">
        <v>222</v>
      </c>
      <c r="P292" s="11" t="s">
        <v>89</v>
      </c>
      <c r="R292" s="10" t="s">
        <v>38</v>
      </c>
      <c r="U292" s="7">
        <v>256</v>
      </c>
    </row>
    <row r="293" spans="1:244" x14ac:dyDescent="0.25">
      <c r="A293" s="9" t="s">
        <v>764</v>
      </c>
      <c r="B293" s="9" t="s">
        <v>445</v>
      </c>
      <c r="C293" s="9" t="s">
        <v>446</v>
      </c>
      <c r="D293" s="8">
        <v>1970</v>
      </c>
      <c r="E293" s="11" t="s">
        <v>432</v>
      </c>
      <c r="F293" s="12" t="s">
        <v>96</v>
      </c>
      <c r="G293" s="8">
        <v>220914</v>
      </c>
      <c r="J293" s="73">
        <v>340</v>
      </c>
      <c r="K293" s="8">
        <v>581</v>
      </c>
      <c r="L293" s="9" t="s">
        <v>156</v>
      </c>
      <c r="M293" s="12" t="s">
        <v>238</v>
      </c>
      <c r="N293" s="11" t="s">
        <v>244</v>
      </c>
      <c r="O293" s="73" t="s">
        <v>337</v>
      </c>
      <c r="P293" s="11" t="s">
        <v>89</v>
      </c>
      <c r="R293" s="10" t="s">
        <v>38</v>
      </c>
      <c r="U293" s="7">
        <v>257</v>
      </c>
    </row>
    <row r="294" spans="1:244" x14ac:dyDescent="0.25">
      <c r="A294" s="56" t="s">
        <v>599</v>
      </c>
      <c r="B294" s="103" t="s">
        <v>445</v>
      </c>
      <c r="C294" s="6" t="s">
        <v>446</v>
      </c>
      <c r="D294" s="214">
        <v>1970</v>
      </c>
      <c r="E294" s="247" t="s">
        <v>598</v>
      </c>
      <c r="F294" s="153" t="s">
        <v>96</v>
      </c>
      <c r="G294" s="145">
        <v>220714</v>
      </c>
      <c r="H294" s="214"/>
      <c r="I294" s="157"/>
      <c r="J294" s="157">
        <v>367</v>
      </c>
      <c r="K294" s="157">
        <v>584</v>
      </c>
      <c r="L294" s="6" t="s">
        <v>156</v>
      </c>
      <c r="M294" s="7" t="s">
        <v>238</v>
      </c>
      <c r="N294" s="6" t="s">
        <v>244</v>
      </c>
      <c r="O294" s="157" t="s">
        <v>510</v>
      </c>
      <c r="P294" s="11" t="s">
        <v>89</v>
      </c>
      <c r="Q294" s="272"/>
      <c r="R294" s="10" t="s">
        <v>38</v>
      </c>
      <c r="S294" s="6"/>
      <c r="T294" s="6"/>
      <c r="U294" s="7">
        <v>258</v>
      </c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  <c r="CE294" s="6"/>
      <c r="CF294" s="6"/>
      <c r="CG294" s="6"/>
      <c r="CH294" s="6"/>
      <c r="CI294" s="6"/>
      <c r="CJ294" s="6"/>
      <c r="CK294" s="6"/>
      <c r="CL294" s="6"/>
      <c r="CM294" s="6"/>
      <c r="CN294" s="6"/>
      <c r="CO294" s="6"/>
      <c r="CP294" s="6"/>
      <c r="CQ294" s="6"/>
      <c r="CR294" s="6"/>
      <c r="CS294" s="6"/>
      <c r="CT294" s="6"/>
      <c r="CU294" s="6"/>
      <c r="CV294" s="6"/>
      <c r="CW294" s="6"/>
      <c r="CX294" s="6"/>
      <c r="CY294" s="6"/>
      <c r="CZ294" s="6"/>
      <c r="DA294" s="6"/>
      <c r="DB294" s="6"/>
      <c r="DC294" s="6"/>
      <c r="DD294" s="6"/>
      <c r="DE294" s="6"/>
      <c r="DF294" s="6"/>
      <c r="DG294" s="6"/>
      <c r="DH294" s="6"/>
      <c r="DI294" s="6"/>
      <c r="DJ294" s="6"/>
      <c r="DK294" s="6"/>
      <c r="DL294" s="6"/>
      <c r="DM294" s="6"/>
      <c r="DN294" s="6"/>
      <c r="DO294" s="6"/>
      <c r="DP294" s="6"/>
      <c r="DQ294" s="6"/>
      <c r="DR294" s="6"/>
      <c r="DS294" s="6"/>
      <c r="DT294" s="6"/>
      <c r="DU294" s="6"/>
      <c r="DV294" s="6"/>
      <c r="DW294" s="6"/>
      <c r="DX294" s="6"/>
      <c r="DY294" s="6"/>
      <c r="DZ294" s="6"/>
      <c r="EA294" s="6"/>
      <c r="EB294" s="6"/>
      <c r="EC294" s="6"/>
      <c r="ED294" s="6"/>
      <c r="EE294" s="6"/>
      <c r="EF294" s="6"/>
      <c r="EG294" s="6"/>
      <c r="EH294" s="6"/>
      <c r="EI294" s="6"/>
      <c r="EJ294" s="6"/>
      <c r="EK294" s="6"/>
      <c r="EL294" s="6"/>
      <c r="EM294" s="6"/>
      <c r="EN294" s="6"/>
      <c r="EO294" s="6"/>
      <c r="EP294" s="6"/>
      <c r="EQ294" s="6"/>
      <c r="ER294" s="6"/>
      <c r="ES294" s="6"/>
      <c r="ET294" s="6"/>
      <c r="EU294" s="6"/>
      <c r="EV294" s="6"/>
      <c r="EW294" s="6"/>
      <c r="EX294" s="6"/>
      <c r="EY294" s="6"/>
      <c r="EZ294" s="6"/>
      <c r="FA294" s="6"/>
      <c r="FB294" s="6"/>
      <c r="FC294" s="6"/>
      <c r="FD294" s="6"/>
      <c r="FE294" s="6"/>
      <c r="FF294" s="6"/>
      <c r="FG294" s="6"/>
      <c r="FH294" s="6"/>
      <c r="FI294" s="6"/>
      <c r="FJ294" s="6"/>
      <c r="FK294" s="6"/>
      <c r="FL294" s="6"/>
      <c r="FM294" s="6"/>
      <c r="FN294" s="6"/>
      <c r="FO294" s="6"/>
      <c r="FP294" s="6"/>
      <c r="FQ294" s="6"/>
      <c r="FR294" s="6"/>
      <c r="FS294" s="6"/>
      <c r="FT294" s="6"/>
      <c r="FU294" s="6"/>
      <c r="FV294" s="6"/>
      <c r="FW294" s="6"/>
      <c r="FX294" s="6"/>
      <c r="FY294" s="6"/>
      <c r="FZ294" s="6"/>
      <c r="GA294" s="6"/>
      <c r="GB294" s="6"/>
      <c r="GC294" s="6"/>
      <c r="GD294" s="6"/>
      <c r="GE294" s="6"/>
      <c r="GF294" s="6"/>
      <c r="GG294" s="6"/>
      <c r="GH294" s="6"/>
      <c r="GI294" s="6"/>
      <c r="GJ294" s="6"/>
      <c r="GK294" s="6"/>
      <c r="GL294" s="6"/>
      <c r="GM294" s="6"/>
      <c r="GN294" s="6"/>
      <c r="GO294" s="6"/>
      <c r="GP294" s="6"/>
      <c r="GQ294" s="6"/>
      <c r="GR294" s="6"/>
      <c r="GS294" s="6"/>
      <c r="GT294" s="6"/>
      <c r="GU294" s="6"/>
      <c r="GV294" s="6"/>
      <c r="GW294" s="6"/>
      <c r="GX294" s="6"/>
      <c r="GY294" s="6"/>
      <c r="GZ294" s="6"/>
      <c r="HA294" s="6"/>
      <c r="HB294" s="6"/>
      <c r="HC294" s="6"/>
      <c r="HD294" s="6"/>
      <c r="HE294" s="6"/>
      <c r="HF294" s="6"/>
      <c r="HG294" s="6"/>
      <c r="HH294" s="6"/>
      <c r="HI294" s="6"/>
      <c r="HJ294" s="6"/>
      <c r="HK294" s="6"/>
      <c r="HL294" s="6"/>
      <c r="HM294" s="6"/>
      <c r="HN294" s="6"/>
      <c r="HO294" s="6"/>
      <c r="HP294" s="6"/>
      <c r="HQ294" s="6"/>
      <c r="HR294" s="6"/>
      <c r="HS294" s="6"/>
    </row>
    <row r="295" spans="1:244" x14ac:dyDescent="0.25">
      <c r="A295" s="56" t="s">
        <v>516</v>
      </c>
      <c r="B295" s="103" t="s">
        <v>445</v>
      </c>
      <c r="C295" s="6" t="s">
        <v>446</v>
      </c>
      <c r="D295" s="214">
        <v>1970</v>
      </c>
      <c r="E295" s="247" t="s">
        <v>420</v>
      </c>
      <c r="F295" s="153" t="s">
        <v>96</v>
      </c>
      <c r="G295" s="145">
        <v>220602</v>
      </c>
      <c r="H295" s="214"/>
      <c r="I295" s="157"/>
      <c r="J295" s="157">
        <v>350</v>
      </c>
      <c r="K295" s="157">
        <v>620</v>
      </c>
      <c r="L295" s="6" t="s">
        <v>156</v>
      </c>
      <c r="M295" s="7" t="s">
        <v>238</v>
      </c>
      <c r="N295" s="6" t="s">
        <v>244</v>
      </c>
      <c r="O295" s="157" t="s">
        <v>510</v>
      </c>
      <c r="P295" s="11" t="s">
        <v>89</v>
      </c>
      <c r="Q295" s="272"/>
      <c r="R295" s="10" t="s">
        <v>38</v>
      </c>
      <c r="S295" s="6"/>
      <c r="T295" s="6"/>
      <c r="U295" s="7">
        <v>259</v>
      </c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  <c r="CE295" s="6"/>
      <c r="CF295" s="6"/>
      <c r="CG295" s="6"/>
      <c r="CH295" s="6"/>
      <c r="CI295" s="6"/>
      <c r="CJ295" s="6"/>
      <c r="CK295" s="6"/>
      <c r="CL295" s="6"/>
      <c r="CM295" s="6"/>
      <c r="CN295" s="6"/>
      <c r="CO295" s="6"/>
      <c r="CP295" s="6"/>
      <c r="CQ295" s="6"/>
      <c r="CR295" s="6"/>
      <c r="CS295" s="6"/>
      <c r="CT295" s="6"/>
      <c r="CU295" s="6"/>
      <c r="CV295" s="6"/>
      <c r="CW295" s="6"/>
      <c r="CX295" s="6"/>
      <c r="CY295" s="6"/>
      <c r="CZ295" s="6"/>
      <c r="DA295" s="6"/>
      <c r="DB295" s="6"/>
      <c r="DC295" s="6"/>
      <c r="DD295" s="6"/>
      <c r="DE295" s="6"/>
      <c r="DF295" s="6"/>
      <c r="DG295" s="6"/>
      <c r="DH295" s="6"/>
      <c r="DI295" s="6"/>
      <c r="DJ295" s="6"/>
      <c r="DK295" s="6"/>
      <c r="DL295" s="6"/>
      <c r="DM295" s="6"/>
      <c r="DN295" s="6"/>
      <c r="DO295" s="6"/>
      <c r="DP295" s="6"/>
      <c r="DQ295" s="6"/>
      <c r="DR295" s="6"/>
      <c r="DS295" s="6"/>
      <c r="DT295" s="6"/>
      <c r="DU295" s="6"/>
      <c r="DV295" s="6"/>
      <c r="DW295" s="6"/>
      <c r="DX295" s="6"/>
      <c r="DY295" s="6"/>
      <c r="DZ295" s="6"/>
      <c r="EA295" s="6"/>
      <c r="EB295" s="6"/>
      <c r="EC295" s="6"/>
      <c r="ED295" s="6"/>
      <c r="EE295" s="6"/>
      <c r="EF295" s="6"/>
      <c r="EG295" s="6"/>
      <c r="EH295" s="6"/>
      <c r="EI295" s="6"/>
      <c r="EJ295" s="6"/>
      <c r="EK295" s="6"/>
      <c r="EL295" s="6"/>
      <c r="EM295" s="6"/>
      <c r="EN295" s="6"/>
      <c r="EO295" s="6"/>
      <c r="EP295" s="6"/>
      <c r="EQ295" s="6"/>
      <c r="ER295" s="6"/>
      <c r="ES295" s="6"/>
      <c r="ET295" s="6"/>
      <c r="EU295" s="6"/>
      <c r="EV295" s="6"/>
      <c r="EW295" s="6"/>
      <c r="EX295" s="6"/>
      <c r="EY295" s="6"/>
      <c r="EZ295" s="6"/>
      <c r="FA295" s="6"/>
      <c r="FB295" s="6"/>
      <c r="FC295" s="6"/>
      <c r="FD295" s="6"/>
      <c r="FE295" s="6"/>
      <c r="FF295" s="6"/>
      <c r="FG295" s="6"/>
      <c r="FH295" s="6"/>
      <c r="FI295" s="6"/>
      <c r="FJ295" s="6"/>
      <c r="FK295" s="6"/>
      <c r="FL295" s="6"/>
      <c r="FM295" s="6"/>
      <c r="FN295" s="6"/>
      <c r="FO295" s="6"/>
      <c r="FP295" s="6"/>
      <c r="FQ295" s="6"/>
      <c r="FR295" s="6"/>
      <c r="FS295" s="6"/>
      <c r="FT295" s="6"/>
      <c r="FU295" s="6"/>
      <c r="FV295" s="6"/>
      <c r="FW295" s="6"/>
      <c r="FX295" s="6"/>
      <c r="FY295" s="6"/>
      <c r="FZ295" s="6"/>
      <c r="GA295" s="6"/>
      <c r="GB295" s="6"/>
      <c r="GC295" s="6"/>
      <c r="GD295" s="6"/>
      <c r="GE295" s="6"/>
      <c r="GF295" s="6"/>
      <c r="GG295" s="6"/>
      <c r="GH295" s="6"/>
      <c r="GI295" s="6"/>
      <c r="GJ295" s="6"/>
      <c r="GK295" s="6"/>
      <c r="GL295" s="6"/>
      <c r="GM295" s="6"/>
      <c r="GN295" s="6"/>
      <c r="GO295" s="6"/>
      <c r="GP295" s="6"/>
      <c r="GQ295" s="6"/>
      <c r="GR295" s="6"/>
      <c r="GS295" s="6"/>
      <c r="GT295" s="6"/>
      <c r="GU295" s="6"/>
      <c r="GV295" s="6"/>
      <c r="GW295" s="6"/>
      <c r="GX295" s="6"/>
      <c r="GY295" s="6"/>
      <c r="GZ295" s="6"/>
      <c r="HA295" s="6"/>
      <c r="HB295" s="6"/>
      <c r="HC295" s="6"/>
      <c r="HD295" s="6"/>
      <c r="HE295" s="6"/>
      <c r="HF295" s="6"/>
      <c r="HG295" s="6"/>
      <c r="HH295" s="6"/>
      <c r="HI295" s="6"/>
      <c r="HJ295" s="6"/>
      <c r="HK295" s="6"/>
      <c r="HL295" s="6"/>
      <c r="HM295" s="6"/>
      <c r="HN295" s="6"/>
      <c r="HO295" s="6"/>
      <c r="HP295" s="6"/>
      <c r="HQ295" s="6"/>
      <c r="HR295" s="6"/>
      <c r="HS295" s="6"/>
    </row>
    <row r="296" spans="1:244" x14ac:dyDescent="0.25">
      <c r="A296" s="102" t="s">
        <v>444</v>
      </c>
      <c r="B296" s="9" t="s">
        <v>445</v>
      </c>
      <c r="C296" s="9" t="s">
        <v>446</v>
      </c>
      <c r="D296" s="8">
        <v>1970</v>
      </c>
      <c r="E296" s="152" t="s">
        <v>417</v>
      </c>
      <c r="F296" s="7" t="s">
        <v>96</v>
      </c>
      <c r="G296" s="8">
        <v>220523</v>
      </c>
      <c r="H296" s="8"/>
      <c r="I296" s="8"/>
      <c r="J296" s="8">
        <v>269</v>
      </c>
      <c r="K296" s="8">
        <v>548</v>
      </c>
      <c r="L296" s="6" t="s">
        <v>156</v>
      </c>
      <c r="M296" s="7" t="s">
        <v>238</v>
      </c>
      <c r="N296" s="6" t="s">
        <v>244</v>
      </c>
      <c r="O296" s="8" t="s">
        <v>169</v>
      </c>
      <c r="P296" s="11" t="s">
        <v>89</v>
      </c>
      <c r="Q296" s="272"/>
      <c r="R296" s="10" t="s">
        <v>38</v>
      </c>
      <c r="S296" s="6"/>
      <c r="T296" s="6"/>
      <c r="U296" s="7">
        <v>260</v>
      </c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  <c r="CE296" s="6"/>
      <c r="CF296" s="6"/>
      <c r="CG296" s="6"/>
      <c r="CH296" s="6"/>
      <c r="CI296" s="6"/>
      <c r="CJ296" s="6"/>
      <c r="CK296" s="6"/>
      <c r="CL296" s="6"/>
      <c r="CM296" s="6"/>
      <c r="CN296" s="6"/>
      <c r="CO296" s="6"/>
      <c r="CP296" s="6"/>
      <c r="CQ296" s="6"/>
      <c r="CR296" s="6"/>
      <c r="CS296" s="6"/>
      <c r="CT296" s="6"/>
      <c r="CU296" s="6"/>
      <c r="CV296" s="6"/>
      <c r="CW296" s="6"/>
      <c r="CX296" s="6"/>
      <c r="CY296" s="6"/>
      <c r="CZ296" s="6"/>
      <c r="DA296" s="6"/>
      <c r="DB296" s="6"/>
      <c r="DC296" s="6"/>
      <c r="DD296" s="6"/>
      <c r="DE296" s="6"/>
      <c r="DF296" s="6"/>
      <c r="DG296" s="6"/>
      <c r="DH296" s="6"/>
      <c r="DI296" s="6"/>
      <c r="DJ296" s="6"/>
      <c r="DK296" s="6"/>
      <c r="DL296" s="6"/>
      <c r="DM296" s="6"/>
      <c r="DN296" s="6"/>
      <c r="DO296" s="6"/>
      <c r="DP296" s="6"/>
      <c r="DQ296" s="6"/>
      <c r="DR296" s="6"/>
      <c r="DS296" s="6"/>
      <c r="DT296" s="6"/>
      <c r="DU296" s="6"/>
      <c r="DV296" s="6"/>
      <c r="DW296" s="6"/>
      <c r="DX296" s="6"/>
      <c r="DY296" s="6"/>
      <c r="DZ296" s="6"/>
      <c r="EA296" s="6"/>
      <c r="EB296" s="6"/>
      <c r="EC296" s="6"/>
      <c r="ED296" s="6"/>
      <c r="EE296" s="6"/>
      <c r="EF296" s="6"/>
      <c r="EG296" s="6"/>
      <c r="EH296" s="6"/>
      <c r="EI296" s="6"/>
      <c r="EJ296" s="6"/>
      <c r="EK296" s="6"/>
      <c r="EL296" s="6"/>
      <c r="EM296" s="6"/>
      <c r="EN296" s="6"/>
      <c r="EO296" s="6"/>
      <c r="EP296" s="6"/>
      <c r="EQ296" s="6"/>
      <c r="ER296" s="6"/>
      <c r="ES296" s="6"/>
      <c r="ET296" s="6"/>
      <c r="EU296" s="6"/>
      <c r="EV296" s="6"/>
      <c r="EW296" s="6"/>
      <c r="EX296" s="6"/>
      <c r="EY296" s="6"/>
      <c r="EZ296" s="6"/>
      <c r="FA296" s="6"/>
      <c r="FB296" s="6"/>
      <c r="FC296" s="6"/>
      <c r="FD296" s="6"/>
      <c r="FE296" s="6"/>
      <c r="FF296" s="6"/>
      <c r="FG296" s="6"/>
      <c r="FH296" s="6"/>
      <c r="FI296" s="6"/>
      <c r="FJ296" s="6"/>
      <c r="FK296" s="6"/>
      <c r="FL296" s="6"/>
      <c r="FM296" s="6"/>
      <c r="FN296" s="6"/>
      <c r="FO296" s="6"/>
      <c r="FP296" s="6"/>
      <c r="FQ296" s="6"/>
      <c r="FR296" s="6"/>
      <c r="FS296" s="6"/>
      <c r="FT296" s="6"/>
      <c r="FU296" s="6"/>
      <c r="FV296" s="6"/>
      <c r="FW296" s="6"/>
      <c r="FX296" s="6"/>
      <c r="FY296" s="6"/>
      <c r="FZ296" s="6"/>
      <c r="GA296" s="6"/>
      <c r="GB296" s="6"/>
      <c r="GC296" s="6"/>
      <c r="GD296" s="6"/>
      <c r="GE296" s="6"/>
      <c r="GF296" s="6"/>
      <c r="GG296" s="6"/>
      <c r="GH296" s="6"/>
      <c r="GI296" s="6"/>
      <c r="GJ296" s="6"/>
      <c r="GK296" s="6"/>
      <c r="GL296" s="6"/>
      <c r="GM296" s="6"/>
      <c r="GN296" s="6"/>
      <c r="GO296" s="6"/>
      <c r="GP296" s="6"/>
      <c r="GQ296" s="6"/>
      <c r="GR296" s="6"/>
      <c r="GS296" s="6"/>
      <c r="GT296" s="6"/>
      <c r="GU296" s="6"/>
      <c r="GV296" s="6"/>
      <c r="GW296" s="6"/>
      <c r="GX296" s="6"/>
      <c r="GY296" s="6"/>
      <c r="GZ296" s="6"/>
      <c r="HA296" s="6"/>
      <c r="HB296" s="6"/>
      <c r="HC296" s="6"/>
      <c r="HD296" s="6"/>
      <c r="HE296" s="6"/>
      <c r="HF296" s="6"/>
      <c r="HG296" s="6"/>
      <c r="HH296" s="6"/>
      <c r="HI296" s="6"/>
      <c r="HJ296" s="6"/>
      <c r="HK296" s="6"/>
      <c r="HL296" s="6"/>
      <c r="HM296" s="6"/>
      <c r="HN296" s="6"/>
      <c r="HO296" s="6"/>
      <c r="HP296" s="6"/>
      <c r="HQ296" s="6"/>
      <c r="HR296" s="6"/>
      <c r="HS296" s="6"/>
    </row>
    <row r="297" spans="1:244" x14ac:dyDescent="0.25">
      <c r="A297" s="7">
        <v>24.01</v>
      </c>
      <c r="B297" s="9" t="s">
        <v>445</v>
      </c>
      <c r="C297" s="9" t="s">
        <v>446</v>
      </c>
      <c r="D297" s="10" t="s">
        <v>753</v>
      </c>
      <c r="E297" s="11" t="s">
        <v>752</v>
      </c>
      <c r="F297" s="12" t="s">
        <v>96</v>
      </c>
      <c r="G297" s="8">
        <v>220905</v>
      </c>
      <c r="I297" s="10"/>
      <c r="K297" s="73">
        <v>292</v>
      </c>
      <c r="L297" s="9" t="s">
        <v>156</v>
      </c>
      <c r="M297" s="7" t="s">
        <v>238</v>
      </c>
      <c r="N297" s="11" t="s">
        <v>267</v>
      </c>
      <c r="O297" s="10" t="s">
        <v>337</v>
      </c>
      <c r="P297" s="11" t="s">
        <v>89</v>
      </c>
      <c r="U297" s="7">
        <v>261</v>
      </c>
    </row>
    <row r="298" spans="1:244" x14ac:dyDescent="0.25">
      <c r="A298" s="56" t="s">
        <v>601</v>
      </c>
      <c r="B298" s="103" t="s">
        <v>602</v>
      </c>
      <c r="C298" s="6" t="s">
        <v>603</v>
      </c>
      <c r="D298" s="214">
        <v>1996</v>
      </c>
      <c r="E298" s="247" t="s">
        <v>598</v>
      </c>
      <c r="F298" s="153" t="s">
        <v>96</v>
      </c>
      <c r="G298" s="145">
        <v>220714</v>
      </c>
      <c r="H298" s="214"/>
      <c r="I298" s="157"/>
      <c r="J298" s="157">
        <v>361</v>
      </c>
      <c r="K298" s="157"/>
      <c r="L298" s="6" t="s">
        <v>156</v>
      </c>
      <c r="M298" s="7" t="s">
        <v>238</v>
      </c>
      <c r="N298" s="6" t="s">
        <v>244</v>
      </c>
      <c r="O298" s="157" t="s">
        <v>151</v>
      </c>
      <c r="P298" s="103" t="s">
        <v>89</v>
      </c>
      <c r="Q298" s="272"/>
      <c r="R298" s="8" t="s">
        <v>38</v>
      </c>
      <c r="S298" s="6"/>
      <c r="T298" s="6"/>
      <c r="U298" s="7">
        <v>262</v>
      </c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</row>
    <row r="299" spans="1:244" ht="17.399999999999999" customHeight="1" x14ac:dyDescent="0.25">
      <c r="A299" s="256" t="s">
        <v>804</v>
      </c>
      <c r="B299" s="247" t="s">
        <v>805</v>
      </c>
      <c r="C299" s="247" t="s">
        <v>519</v>
      </c>
      <c r="D299" s="256">
        <v>1984</v>
      </c>
      <c r="E299" s="247" t="s">
        <v>420</v>
      </c>
      <c r="F299" s="153" t="s">
        <v>96</v>
      </c>
      <c r="G299" s="147">
        <v>220919</v>
      </c>
      <c r="H299" s="214"/>
      <c r="I299" s="157"/>
      <c r="J299" s="157">
        <v>502</v>
      </c>
      <c r="K299" s="157">
        <v>480</v>
      </c>
      <c r="L299" s="6" t="s">
        <v>157</v>
      </c>
      <c r="M299" s="7" t="s">
        <v>238</v>
      </c>
      <c r="N299" s="6" t="s">
        <v>244</v>
      </c>
      <c r="O299" s="157" t="s">
        <v>509</v>
      </c>
      <c r="P299" s="103" t="s">
        <v>89</v>
      </c>
      <c r="Q299" s="7"/>
      <c r="R299" s="10" t="s">
        <v>38</v>
      </c>
      <c r="S299" s="6"/>
      <c r="T299" s="6"/>
      <c r="U299" s="7">
        <v>263</v>
      </c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</row>
    <row r="300" spans="1:244" s="6" customFormat="1" x14ac:dyDescent="0.25">
      <c r="A300" s="102">
        <v>6.23</v>
      </c>
      <c r="B300" s="6" t="s">
        <v>291</v>
      </c>
      <c r="C300" s="6" t="s">
        <v>54</v>
      </c>
      <c r="D300" s="8">
        <v>1944</v>
      </c>
      <c r="E300" s="6" t="s">
        <v>288</v>
      </c>
      <c r="F300" s="7" t="s">
        <v>96</v>
      </c>
      <c r="G300" s="8">
        <v>220425</v>
      </c>
      <c r="H300" s="8"/>
      <c r="I300" s="8"/>
      <c r="J300" s="8"/>
      <c r="K300" s="8">
        <v>408</v>
      </c>
      <c r="L300" s="6" t="s">
        <v>156</v>
      </c>
      <c r="M300" s="7" t="s">
        <v>238</v>
      </c>
      <c r="N300" s="6" t="s">
        <v>267</v>
      </c>
      <c r="O300" s="8" t="s">
        <v>290</v>
      </c>
      <c r="P300" s="6" t="s">
        <v>89</v>
      </c>
      <c r="Q300" s="7"/>
      <c r="R300" s="8" t="s">
        <v>38</v>
      </c>
      <c r="U300" s="7">
        <v>264</v>
      </c>
      <c r="V300" s="9"/>
      <c r="HT300" s="9"/>
      <c r="HU300" s="9"/>
      <c r="HV300" s="9"/>
      <c r="HW300" s="9"/>
      <c r="HX300" s="9"/>
      <c r="HY300" s="9"/>
      <c r="HZ300" s="9"/>
      <c r="IA300" s="9"/>
      <c r="IB300" s="9"/>
      <c r="IC300" s="9"/>
      <c r="ID300" s="9"/>
      <c r="IE300" s="9"/>
      <c r="IF300" s="9"/>
      <c r="IG300" s="9"/>
      <c r="IH300" s="9"/>
      <c r="II300" s="9"/>
      <c r="IJ300" s="9"/>
    </row>
    <row r="301" spans="1:244" s="6" customFormat="1" x14ac:dyDescent="0.25">
      <c r="A301" s="102">
        <v>12.2</v>
      </c>
      <c r="B301" s="6" t="s">
        <v>291</v>
      </c>
      <c r="C301" s="6" t="s">
        <v>54</v>
      </c>
      <c r="D301" s="8">
        <v>1944</v>
      </c>
      <c r="E301" s="6" t="s">
        <v>293</v>
      </c>
      <c r="F301" s="7" t="s">
        <v>96</v>
      </c>
      <c r="G301" s="8">
        <v>220425</v>
      </c>
      <c r="H301" s="8"/>
      <c r="I301" s="8"/>
      <c r="J301" s="8"/>
      <c r="K301" s="8">
        <v>203</v>
      </c>
      <c r="L301" s="6" t="s">
        <v>156</v>
      </c>
      <c r="M301" s="7" t="s">
        <v>238</v>
      </c>
      <c r="N301" s="6" t="s">
        <v>267</v>
      </c>
      <c r="O301" s="8" t="s">
        <v>290</v>
      </c>
      <c r="P301" s="6" t="s">
        <v>89</v>
      </c>
      <c r="Q301" s="7"/>
      <c r="R301" s="8" t="s">
        <v>38</v>
      </c>
      <c r="U301" s="7">
        <v>265</v>
      </c>
      <c r="V301" s="9"/>
      <c r="HT301" s="9"/>
      <c r="HU301" s="9"/>
      <c r="HV301" s="9"/>
      <c r="HW301" s="9"/>
      <c r="HX301" s="9"/>
      <c r="HY301" s="9"/>
      <c r="HZ301" s="9"/>
      <c r="IA301" s="9"/>
      <c r="IB301" s="9"/>
      <c r="IC301" s="9"/>
      <c r="ID301" s="9"/>
      <c r="IE301" s="9"/>
      <c r="IF301" s="9"/>
      <c r="IG301" s="9"/>
      <c r="IH301" s="9"/>
      <c r="II301" s="9"/>
      <c r="IJ301" s="9"/>
    </row>
    <row r="302" spans="1:244" x14ac:dyDescent="0.25">
      <c r="A302" s="7">
        <v>1.76</v>
      </c>
      <c r="B302" s="190" t="s">
        <v>892</v>
      </c>
      <c r="C302" s="190" t="s">
        <v>54</v>
      </c>
      <c r="D302" s="255">
        <v>1944</v>
      </c>
      <c r="E302" s="11" t="s">
        <v>49</v>
      </c>
      <c r="F302" s="191" t="s">
        <v>175</v>
      </c>
      <c r="G302" s="243">
        <v>221130</v>
      </c>
      <c r="I302" s="8"/>
      <c r="K302" s="73">
        <v>383</v>
      </c>
      <c r="L302" s="9" t="s">
        <v>156</v>
      </c>
      <c r="M302" s="201" t="s">
        <v>238</v>
      </c>
      <c r="N302" s="11" t="s">
        <v>90</v>
      </c>
      <c r="O302" s="10" t="s">
        <v>893</v>
      </c>
      <c r="P302" s="6" t="s">
        <v>89</v>
      </c>
      <c r="U302" s="7"/>
    </row>
    <row r="303" spans="1:244" s="6" customFormat="1" ht="13.8" customHeight="1" x14ac:dyDescent="0.25">
      <c r="A303" s="256" t="s">
        <v>806</v>
      </c>
      <c r="B303" s="247" t="s">
        <v>149</v>
      </c>
      <c r="C303" s="247" t="s">
        <v>143</v>
      </c>
      <c r="D303" s="256">
        <v>1973</v>
      </c>
      <c r="E303" s="247" t="s">
        <v>420</v>
      </c>
      <c r="F303" s="153" t="s">
        <v>96</v>
      </c>
      <c r="G303" s="147">
        <v>220919</v>
      </c>
      <c r="H303" s="214"/>
      <c r="I303" s="157"/>
      <c r="J303" s="157">
        <v>222</v>
      </c>
      <c r="K303" s="157">
        <v>449</v>
      </c>
      <c r="L303" s="6" t="s">
        <v>156</v>
      </c>
      <c r="M303" s="7" t="s">
        <v>238</v>
      </c>
      <c r="N303" s="6" t="s">
        <v>244</v>
      </c>
      <c r="O303" s="157" t="s">
        <v>511</v>
      </c>
      <c r="P303" s="103" t="s">
        <v>89</v>
      </c>
      <c r="Q303" s="7"/>
      <c r="R303" s="8" t="s">
        <v>38</v>
      </c>
      <c r="U303" s="7">
        <v>266</v>
      </c>
      <c r="V303" s="9"/>
      <c r="HT303" s="9"/>
      <c r="HU303" s="9"/>
      <c r="HV303" s="9"/>
      <c r="HW303" s="9"/>
      <c r="HX303" s="9"/>
      <c r="HY303" s="9"/>
      <c r="HZ303" s="9"/>
      <c r="IA303" s="9"/>
      <c r="IB303" s="9"/>
      <c r="IC303" s="9"/>
      <c r="ID303" s="9"/>
      <c r="IE303" s="9"/>
      <c r="IF303" s="9"/>
      <c r="IG303" s="9"/>
      <c r="IH303" s="9"/>
      <c r="II303" s="9"/>
      <c r="IJ303" s="9"/>
    </row>
    <row r="304" spans="1:244" s="6" customFormat="1" x14ac:dyDescent="0.25">
      <c r="A304" s="7">
        <v>1.99</v>
      </c>
      <c r="B304" s="9" t="s">
        <v>171</v>
      </c>
      <c r="C304" s="9" t="s">
        <v>172</v>
      </c>
      <c r="D304" s="8">
        <v>2006</v>
      </c>
      <c r="E304" s="152" t="s">
        <v>49</v>
      </c>
      <c r="F304" s="12" t="s">
        <v>235</v>
      </c>
      <c r="G304" s="8">
        <v>220117</v>
      </c>
      <c r="H304" s="8"/>
      <c r="I304" s="8">
        <v>640</v>
      </c>
      <c r="J304" s="73">
        <v>236</v>
      </c>
      <c r="K304" s="73"/>
      <c r="L304" s="9" t="s">
        <v>157</v>
      </c>
      <c r="M304" s="12" t="s">
        <v>238</v>
      </c>
      <c r="N304" s="6" t="s">
        <v>90</v>
      </c>
      <c r="O304" s="10" t="s">
        <v>173</v>
      </c>
      <c r="P304" s="11" t="s">
        <v>89</v>
      </c>
      <c r="Q304" s="9"/>
      <c r="R304" s="10" t="s">
        <v>38</v>
      </c>
      <c r="S304" s="9"/>
      <c r="T304" s="9"/>
      <c r="U304" s="7">
        <v>267</v>
      </c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9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9"/>
      <c r="FZ304" s="9"/>
      <c r="GA304" s="9"/>
      <c r="GB304" s="9"/>
      <c r="GC304" s="9"/>
      <c r="GD304" s="9"/>
      <c r="GE304" s="9"/>
      <c r="GF304" s="9"/>
      <c r="GG304" s="9"/>
      <c r="GH304" s="9"/>
      <c r="GI304" s="9"/>
      <c r="GJ304" s="9"/>
      <c r="GK304" s="9"/>
      <c r="GL304" s="9"/>
      <c r="GM304" s="9"/>
      <c r="GN304" s="9"/>
      <c r="GO304" s="9"/>
      <c r="GP304" s="9"/>
      <c r="GQ304" s="9"/>
      <c r="GR304" s="9"/>
      <c r="GS304" s="9"/>
      <c r="GT304" s="9"/>
      <c r="GU304" s="9"/>
      <c r="GV304" s="9"/>
      <c r="GW304" s="9"/>
      <c r="GX304" s="9"/>
      <c r="GY304" s="9"/>
      <c r="GZ304" s="9"/>
      <c r="HA304" s="9"/>
      <c r="HB304" s="9"/>
      <c r="HC304" s="9"/>
      <c r="HD304" s="9"/>
      <c r="HE304" s="9"/>
      <c r="HF304" s="9"/>
      <c r="HG304" s="9"/>
      <c r="HH304" s="9"/>
      <c r="HI304" s="9"/>
      <c r="HJ304" s="9"/>
      <c r="HK304" s="9"/>
      <c r="HL304" s="9"/>
      <c r="HM304" s="9"/>
      <c r="HN304" s="9"/>
      <c r="HO304" s="9"/>
      <c r="HP304" s="9"/>
      <c r="HQ304" s="9"/>
      <c r="HR304" s="9"/>
      <c r="HS304" s="9"/>
      <c r="HT304" s="9"/>
      <c r="HU304" s="9"/>
      <c r="HV304" s="9"/>
      <c r="HW304" s="9"/>
      <c r="HX304" s="9"/>
      <c r="HY304" s="9"/>
      <c r="HZ304" s="9"/>
      <c r="IA304" s="9"/>
      <c r="IB304" s="9"/>
      <c r="IC304" s="9"/>
      <c r="ID304" s="9"/>
      <c r="IE304" s="9"/>
      <c r="IF304" s="9"/>
      <c r="IG304" s="9"/>
      <c r="IH304" s="9"/>
      <c r="II304" s="9"/>
      <c r="IJ304" s="9"/>
    </row>
    <row r="305" spans="1:244" x14ac:dyDescent="0.25">
      <c r="A305" s="7">
        <v>1.73</v>
      </c>
      <c r="B305" s="9" t="s">
        <v>251</v>
      </c>
      <c r="C305" s="9" t="s">
        <v>249</v>
      </c>
      <c r="D305" s="8">
        <v>2008</v>
      </c>
      <c r="E305" s="152" t="s">
        <v>49</v>
      </c>
      <c r="F305" s="12" t="s">
        <v>235</v>
      </c>
      <c r="G305" s="8">
        <v>220307</v>
      </c>
      <c r="I305" s="8">
        <v>490</v>
      </c>
      <c r="L305" s="9" t="s">
        <v>156</v>
      </c>
      <c r="M305" s="12" t="s">
        <v>238</v>
      </c>
      <c r="N305" s="6" t="s">
        <v>90</v>
      </c>
      <c r="O305" s="10" t="s">
        <v>141</v>
      </c>
      <c r="P305" s="11" t="s">
        <v>89</v>
      </c>
      <c r="Q305" s="9" t="s">
        <v>539</v>
      </c>
      <c r="R305" s="10" t="s">
        <v>38</v>
      </c>
      <c r="U305" s="7">
        <v>268</v>
      </c>
    </row>
    <row r="306" spans="1:244" x14ac:dyDescent="0.25">
      <c r="A306" s="7">
        <v>15.99</v>
      </c>
      <c r="B306" s="9" t="s">
        <v>220</v>
      </c>
      <c r="C306" s="9" t="s">
        <v>221</v>
      </c>
      <c r="D306" s="8">
        <v>2009</v>
      </c>
      <c r="E306" s="11" t="s">
        <v>501</v>
      </c>
      <c r="F306" s="12" t="s">
        <v>96</v>
      </c>
      <c r="G306" s="8">
        <v>220914</v>
      </c>
      <c r="H306" s="10" t="s">
        <v>365</v>
      </c>
      <c r="I306" s="73">
        <v>457</v>
      </c>
      <c r="J306" s="73">
        <v>10</v>
      </c>
      <c r="K306" s="10"/>
      <c r="L306" s="9" t="s">
        <v>156</v>
      </c>
      <c r="M306" s="12" t="s">
        <v>238</v>
      </c>
      <c r="N306" s="11" t="s">
        <v>244</v>
      </c>
      <c r="O306" s="73" t="s">
        <v>222</v>
      </c>
      <c r="P306" s="11" t="s">
        <v>89</v>
      </c>
      <c r="Q306" s="9"/>
      <c r="R306" s="10" t="s">
        <v>38</v>
      </c>
      <c r="U306" s="7">
        <v>269</v>
      </c>
    </row>
    <row r="307" spans="1:244" x14ac:dyDescent="0.25">
      <c r="A307" s="7">
        <v>3.36</v>
      </c>
      <c r="B307" s="9" t="s">
        <v>220</v>
      </c>
      <c r="C307" s="9" t="s">
        <v>221</v>
      </c>
      <c r="D307" s="8">
        <v>2009</v>
      </c>
      <c r="E307" s="11" t="s">
        <v>408</v>
      </c>
      <c r="F307" s="12" t="s">
        <v>96</v>
      </c>
      <c r="G307" s="8">
        <v>220914</v>
      </c>
      <c r="H307" s="10" t="s">
        <v>438</v>
      </c>
      <c r="I307" s="73">
        <v>602</v>
      </c>
      <c r="K307" s="10"/>
      <c r="L307" s="9" t="s">
        <v>156</v>
      </c>
      <c r="M307" s="12" t="s">
        <v>238</v>
      </c>
      <c r="N307" s="11" t="s">
        <v>90</v>
      </c>
      <c r="O307" s="73" t="s">
        <v>222</v>
      </c>
      <c r="P307" s="11" t="s">
        <v>89</v>
      </c>
      <c r="Q307" s="9"/>
      <c r="R307" s="10" t="s">
        <v>38</v>
      </c>
      <c r="U307" s="7">
        <v>270</v>
      </c>
    </row>
    <row r="308" spans="1:244" x14ac:dyDescent="0.25">
      <c r="A308" s="7">
        <v>6.45</v>
      </c>
      <c r="B308" s="9" t="s">
        <v>220</v>
      </c>
      <c r="C308" s="9" t="s">
        <v>221</v>
      </c>
      <c r="D308" s="8">
        <v>2009</v>
      </c>
      <c r="E308" s="11" t="s">
        <v>769</v>
      </c>
      <c r="F308" s="12" t="s">
        <v>96</v>
      </c>
      <c r="G308" s="8">
        <v>220914</v>
      </c>
      <c r="H308" s="10" t="s">
        <v>438</v>
      </c>
      <c r="I308" s="73">
        <v>535</v>
      </c>
      <c r="K308" s="10"/>
      <c r="L308" s="9" t="s">
        <v>156</v>
      </c>
      <c r="M308" s="12" t="s">
        <v>238</v>
      </c>
      <c r="N308" s="11" t="s">
        <v>90</v>
      </c>
      <c r="O308" s="73" t="s">
        <v>222</v>
      </c>
      <c r="P308" s="11" t="s">
        <v>89</v>
      </c>
      <c r="Q308" s="9"/>
      <c r="R308" s="10" t="s">
        <v>38</v>
      </c>
      <c r="U308" s="7">
        <v>271</v>
      </c>
    </row>
    <row r="309" spans="1:244" x14ac:dyDescent="0.25">
      <c r="A309" s="7">
        <v>58.45</v>
      </c>
      <c r="B309" s="9" t="s">
        <v>220</v>
      </c>
      <c r="C309" s="9" t="s">
        <v>221</v>
      </c>
      <c r="D309" s="10" t="s">
        <v>527</v>
      </c>
      <c r="E309" s="11" t="s">
        <v>573</v>
      </c>
      <c r="F309" s="12" t="s">
        <v>96</v>
      </c>
      <c r="G309" s="10" t="s">
        <v>651</v>
      </c>
      <c r="I309" s="73">
        <v>13</v>
      </c>
      <c r="K309" s="10"/>
      <c r="L309" s="9" t="s">
        <v>156</v>
      </c>
      <c r="M309" s="12" t="s">
        <v>238</v>
      </c>
      <c r="N309" s="11" t="s">
        <v>244</v>
      </c>
      <c r="O309" s="73" t="s">
        <v>222</v>
      </c>
      <c r="P309" s="11" t="s">
        <v>89</v>
      </c>
      <c r="Q309" s="9"/>
      <c r="R309" s="8" t="s">
        <v>38</v>
      </c>
      <c r="U309" s="7">
        <v>272</v>
      </c>
    </row>
    <row r="310" spans="1:244" s="6" customFormat="1" x14ac:dyDescent="0.25">
      <c r="A310" s="9" t="s">
        <v>532</v>
      </c>
      <c r="B310" s="9" t="s">
        <v>220</v>
      </c>
      <c r="C310" s="9" t="s">
        <v>221</v>
      </c>
      <c r="D310" s="10" t="s">
        <v>527</v>
      </c>
      <c r="E310" s="11" t="s">
        <v>528</v>
      </c>
      <c r="F310" s="12" t="s">
        <v>529</v>
      </c>
      <c r="G310" s="10" t="s">
        <v>530</v>
      </c>
      <c r="H310" s="10" t="s">
        <v>531</v>
      </c>
      <c r="I310" s="73">
        <v>514</v>
      </c>
      <c r="J310" s="73">
        <v>54</v>
      </c>
      <c r="K310" s="73"/>
      <c r="L310" s="9" t="s">
        <v>156</v>
      </c>
      <c r="M310" s="12" t="s">
        <v>238</v>
      </c>
      <c r="N310" s="11" t="s">
        <v>244</v>
      </c>
      <c r="O310" s="10" t="s">
        <v>222</v>
      </c>
      <c r="P310" s="11" t="s">
        <v>89</v>
      </c>
      <c r="Q310" s="9"/>
      <c r="R310" s="10" t="s">
        <v>38</v>
      </c>
      <c r="S310" s="9"/>
      <c r="T310" s="9"/>
      <c r="U310" s="7">
        <v>273</v>
      </c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9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9"/>
      <c r="FZ310" s="9"/>
      <c r="GA310" s="9"/>
      <c r="GB310" s="9"/>
      <c r="GC310" s="9"/>
      <c r="GD310" s="9"/>
      <c r="GE310" s="9"/>
      <c r="GF310" s="9"/>
      <c r="GG310" s="9"/>
      <c r="GH310" s="9"/>
      <c r="GI310" s="9"/>
      <c r="GJ310" s="9"/>
      <c r="GK310" s="9"/>
      <c r="GL310" s="9"/>
      <c r="GM310" s="9"/>
      <c r="GN310" s="9"/>
      <c r="GO310" s="9"/>
      <c r="GP310" s="9"/>
      <c r="GQ310" s="9"/>
      <c r="GR310" s="9"/>
      <c r="GS310" s="9"/>
      <c r="GT310" s="9"/>
      <c r="GU310" s="9"/>
      <c r="GV310" s="9"/>
      <c r="GW310" s="9"/>
      <c r="GX310" s="9"/>
      <c r="GY310" s="9"/>
      <c r="GZ310" s="9"/>
      <c r="HA310" s="9"/>
      <c r="HB310" s="9"/>
      <c r="HC310" s="9"/>
      <c r="HD310" s="9"/>
      <c r="HE310" s="9"/>
      <c r="HF310" s="9"/>
      <c r="HG310" s="9"/>
      <c r="HH310" s="9"/>
      <c r="HI310" s="9"/>
      <c r="HJ310" s="9"/>
      <c r="HK310" s="9"/>
      <c r="HL310" s="9"/>
      <c r="HM310" s="9"/>
      <c r="HN310" s="9"/>
      <c r="HO310" s="9"/>
      <c r="HP310" s="9"/>
      <c r="HQ310" s="9"/>
      <c r="HR310" s="9"/>
      <c r="HS310" s="9"/>
      <c r="HT310" s="9"/>
      <c r="HU310" s="9"/>
      <c r="HV310" s="9"/>
      <c r="HW310" s="9"/>
      <c r="HX310" s="9"/>
      <c r="HY310" s="9"/>
      <c r="HZ310" s="9"/>
      <c r="IA310" s="9"/>
      <c r="IB310" s="9"/>
      <c r="IC310" s="9"/>
      <c r="ID310" s="9"/>
      <c r="IE310" s="9"/>
      <c r="IF310" s="9"/>
      <c r="IG310" s="9"/>
      <c r="IH310" s="9"/>
      <c r="II310" s="9"/>
      <c r="IJ310" s="9"/>
    </row>
    <row r="311" spans="1:244" s="286" customFormat="1" x14ac:dyDescent="0.25">
      <c r="A311" s="143">
        <v>13</v>
      </c>
      <c r="B311" s="9" t="s">
        <v>220</v>
      </c>
      <c r="C311" s="9" t="s">
        <v>221</v>
      </c>
      <c r="D311" s="8">
        <v>2009</v>
      </c>
      <c r="E311" s="11" t="s">
        <v>391</v>
      </c>
      <c r="F311" s="12" t="s">
        <v>415</v>
      </c>
      <c r="G311" s="10" t="s">
        <v>416</v>
      </c>
      <c r="H311" s="10" t="s">
        <v>392</v>
      </c>
      <c r="I311" s="8">
        <v>384</v>
      </c>
      <c r="J311" s="146"/>
      <c r="K311" s="10"/>
      <c r="L311" s="9" t="s">
        <v>156</v>
      </c>
      <c r="M311" s="12" t="s">
        <v>238</v>
      </c>
      <c r="N311" s="11" t="s">
        <v>244</v>
      </c>
      <c r="O311" s="10" t="s">
        <v>222</v>
      </c>
      <c r="P311" s="11" t="s">
        <v>89</v>
      </c>
      <c r="Q311" s="273"/>
      <c r="R311" s="10" t="s">
        <v>38</v>
      </c>
      <c r="S311" s="9"/>
      <c r="T311" s="9"/>
      <c r="U311" s="7">
        <v>274</v>
      </c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9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9"/>
      <c r="FZ311" s="9"/>
      <c r="GA311" s="9"/>
      <c r="GB311" s="9"/>
      <c r="GC311" s="9"/>
      <c r="GD311" s="9"/>
      <c r="GE311" s="9"/>
      <c r="GF311" s="9"/>
      <c r="GG311" s="9"/>
      <c r="GH311" s="9"/>
      <c r="GI311" s="9"/>
      <c r="GJ311" s="9"/>
      <c r="GK311" s="9"/>
      <c r="GL311" s="9"/>
      <c r="GM311" s="9"/>
      <c r="GN311" s="9"/>
      <c r="GO311" s="9"/>
      <c r="GP311" s="9"/>
      <c r="GQ311" s="9"/>
      <c r="GR311" s="9"/>
      <c r="GS311" s="9"/>
      <c r="GT311" s="9"/>
      <c r="GU311" s="9"/>
      <c r="GV311" s="9"/>
      <c r="GW311" s="9"/>
      <c r="GX311" s="9"/>
      <c r="GY311" s="9"/>
      <c r="GZ311" s="9"/>
      <c r="HA311" s="9"/>
      <c r="HB311" s="9"/>
      <c r="HC311" s="9"/>
      <c r="HD311" s="9"/>
      <c r="HE311" s="9"/>
      <c r="HF311" s="9"/>
      <c r="HG311" s="9"/>
      <c r="HH311" s="9"/>
      <c r="HI311" s="9"/>
      <c r="HJ311" s="9"/>
      <c r="HK311" s="9"/>
      <c r="HL311" s="9"/>
      <c r="HM311" s="9"/>
      <c r="HN311" s="9"/>
      <c r="HO311" s="9"/>
      <c r="HP311" s="9"/>
      <c r="HQ311" s="9"/>
      <c r="HR311" s="9"/>
      <c r="HS311" s="9"/>
      <c r="HT311" s="9"/>
      <c r="HU311" s="9"/>
      <c r="HV311" s="9"/>
      <c r="HW311" s="9"/>
      <c r="HX311" s="9"/>
      <c r="HY311" s="9"/>
      <c r="HZ311" s="9"/>
      <c r="IA311" s="9"/>
      <c r="IB311" s="9"/>
      <c r="IC311" s="9"/>
      <c r="ID311" s="9"/>
      <c r="IE311" s="9"/>
      <c r="IF311" s="9"/>
      <c r="IG311" s="9"/>
      <c r="IH311" s="9"/>
      <c r="II311" s="9"/>
      <c r="IJ311" s="9"/>
    </row>
    <row r="312" spans="1:244" ht="18.600000000000001" customHeight="1" x14ac:dyDescent="0.25">
      <c r="A312" s="7">
        <v>23.95</v>
      </c>
      <c r="B312" s="9" t="s">
        <v>220</v>
      </c>
      <c r="C312" s="9" t="s">
        <v>221</v>
      </c>
      <c r="D312" s="8">
        <v>2009</v>
      </c>
      <c r="E312" s="6" t="s">
        <v>294</v>
      </c>
      <c r="F312" s="7" t="s">
        <v>96</v>
      </c>
      <c r="G312" s="8">
        <v>220425</v>
      </c>
      <c r="H312" s="8"/>
      <c r="I312" s="8">
        <v>0</v>
      </c>
      <c r="J312" s="8"/>
      <c r="K312" s="8"/>
      <c r="L312" s="6" t="s">
        <v>156</v>
      </c>
      <c r="M312" s="12" t="s">
        <v>238</v>
      </c>
      <c r="N312" s="6" t="s">
        <v>267</v>
      </c>
      <c r="O312" s="8" t="s">
        <v>222</v>
      </c>
      <c r="P312" s="11" t="s">
        <v>89</v>
      </c>
      <c r="Q312" s="272"/>
      <c r="R312" s="10" t="s">
        <v>38</v>
      </c>
      <c r="S312" s="6"/>
      <c r="T312" s="6"/>
      <c r="U312" s="7">
        <v>275</v>
      </c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  <c r="CE312" s="6"/>
      <c r="CF312" s="6"/>
      <c r="CG312" s="6"/>
      <c r="CH312" s="6"/>
      <c r="CI312" s="6"/>
      <c r="CJ312" s="6"/>
      <c r="CK312" s="6"/>
      <c r="CL312" s="6"/>
      <c r="CM312" s="6"/>
      <c r="CN312" s="6"/>
      <c r="CO312" s="6"/>
      <c r="CP312" s="6"/>
      <c r="CQ312" s="6"/>
      <c r="CR312" s="6"/>
      <c r="CS312" s="6"/>
      <c r="CT312" s="6"/>
      <c r="CU312" s="6"/>
      <c r="CV312" s="6"/>
      <c r="CW312" s="6"/>
      <c r="CX312" s="6"/>
      <c r="CY312" s="6"/>
      <c r="CZ312" s="6"/>
      <c r="DA312" s="6"/>
      <c r="DB312" s="6"/>
      <c r="DC312" s="6"/>
      <c r="DD312" s="6"/>
      <c r="DE312" s="6"/>
      <c r="DF312" s="6"/>
      <c r="DG312" s="6"/>
      <c r="DH312" s="6"/>
      <c r="DI312" s="6"/>
      <c r="DJ312" s="6"/>
      <c r="DK312" s="6"/>
      <c r="DL312" s="6"/>
      <c r="DM312" s="6"/>
      <c r="DN312" s="6"/>
      <c r="DO312" s="6"/>
      <c r="DP312" s="6"/>
      <c r="DQ312" s="6"/>
      <c r="DR312" s="6"/>
      <c r="DS312" s="6"/>
      <c r="DT312" s="6"/>
      <c r="DU312" s="6"/>
      <c r="DV312" s="6"/>
      <c r="DW312" s="6"/>
      <c r="DX312" s="6"/>
      <c r="DY312" s="6"/>
      <c r="DZ312" s="6"/>
      <c r="EA312" s="6"/>
      <c r="EB312" s="6"/>
      <c r="EC312" s="6"/>
      <c r="ED312" s="6"/>
      <c r="EE312" s="6"/>
      <c r="EF312" s="6"/>
      <c r="EG312" s="6"/>
      <c r="EH312" s="6"/>
      <c r="EI312" s="6"/>
      <c r="EJ312" s="6"/>
      <c r="EK312" s="6"/>
      <c r="EL312" s="6"/>
      <c r="EM312" s="6"/>
      <c r="EN312" s="6"/>
      <c r="EO312" s="6"/>
      <c r="EP312" s="6"/>
      <c r="EQ312" s="6"/>
      <c r="ER312" s="6"/>
      <c r="ES312" s="6"/>
      <c r="ET312" s="6"/>
      <c r="EU312" s="6"/>
      <c r="EV312" s="6"/>
      <c r="EW312" s="6"/>
      <c r="EX312" s="6"/>
      <c r="EY312" s="6"/>
      <c r="EZ312" s="6"/>
      <c r="FA312" s="6"/>
      <c r="FB312" s="6"/>
      <c r="FC312" s="6"/>
      <c r="FD312" s="6"/>
      <c r="FE312" s="6"/>
      <c r="FF312" s="6"/>
      <c r="FG312" s="6"/>
      <c r="FH312" s="6"/>
      <c r="FI312" s="6"/>
      <c r="FJ312" s="6"/>
      <c r="FK312" s="6"/>
      <c r="FL312" s="6"/>
      <c r="FM312" s="6"/>
      <c r="FN312" s="6"/>
      <c r="FO312" s="6"/>
      <c r="FP312" s="6"/>
      <c r="FQ312" s="6"/>
      <c r="FR312" s="6"/>
      <c r="FS312" s="6"/>
      <c r="FT312" s="6"/>
      <c r="FU312" s="6"/>
      <c r="FV312" s="6"/>
      <c r="FW312" s="6"/>
      <c r="FX312" s="6"/>
      <c r="FY312" s="6"/>
      <c r="FZ312" s="6"/>
      <c r="GA312" s="6"/>
      <c r="GB312" s="6"/>
      <c r="GC312" s="6"/>
      <c r="GD312" s="6"/>
      <c r="GE312" s="6"/>
      <c r="GF312" s="6"/>
      <c r="GG312" s="6"/>
      <c r="GH312" s="6"/>
      <c r="GI312" s="6"/>
      <c r="GJ312" s="6"/>
      <c r="GK312" s="6"/>
      <c r="GL312" s="6"/>
      <c r="GM312" s="6"/>
      <c r="GN312" s="6"/>
      <c r="GO312" s="6"/>
      <c r="GP312" s="6"/>
      <c r="GQ312" s="6"/>
      <c r="GR312" s="6"/>
      <c r="GS312" s="6"/>
      <c r="GT312" s="6"/>
      <c r="GU312" s="6"/>
      <c r="GV312" s="6"/>
      <c r="GW312" s="6"/>
      <c r="GX312" s="6"/>
      <c r="GY312" s="6"/>
      <c r="GZ312" s="6"/>
      <c r="HA312" s="6"/>
      <c r="HB312" s="6"/>
      <c r="HC312" s="6"/>
      <c r="HD312" s="6"/>
      <c r="HE312" s="6"/>
      <c r="HF312" s="6"/>
      <c r="HG312" s="6"/>
      <c r="HH312" s="6"/>
      <c r="HI312" s="6"/>
      <c r="HJ312" s="6"/>
      <c r="HK312" s="6"/>
      <c r="HL312" s="6"/>
      <c r="HM312" s="6"/>
      <c r="HN312" s="6"/>
      <c r="HO312" s="6"/>
      <c r="HP312" s="6"/>
      <c r="HQ312" s="6"/>
      <c r="HR312" s="6"/>
      <c r="HS312" s="6"/>
      <c r="HT312" s="6"/>
      <c r="HU312" s="6"/>
      <c r="HV312" s="6"/>
      <c r="HW312" s="6"/>
      <c r="HX312" s="6"/>
      <c r="HY312" s="6"/>
      <c r="HZ312" s="6"/>
      <c r="IA312" s="6"/>
      <c r="IB312" s="6"/>
      <c r="IC312" s="6"/>
      <c r="ID312" s="6"/>
      <c r="IE312" s="6"/>
      <c r="IF312" s="6"/>
      <c r="IG312" s="6"/>
      <c r="IH312" s="6"/>
      <c r="II312" s="6"/>
      <c r="IJ312" s="6"/>
    </row>
    <row r="313" spans="1:244" ht="16.2" customHeight="1" x14ac:dyDescent="0.25">
      <c r="A313" s="7">
        <v>0.85</v>
      </c>
      <c r="B313" s="9" t="s">
        <v>220</v>
      </c>
      <c r="C313" s="9" t="s">
        <v>221</v>
      </c>
      <c r="D313" s="8">
        <v>2009</v>
      </c>
      <c r="E313" s="152" t="s">
        <v>147</v>
      </c>
      <c r="F313" s="12" t="s">
        <v>235</v>
      </c>
      <c r="G313" s="8">
        <v>220117</v>
      </c>
      <c r="I313" s="8">
        <v>626</v>
      </c>
      <c r="L313" s="9" t="s">
        <v>156</v>
      </c>
      <c r="M313" s="12" t="s">
        <v>238</v>
      </c>
      <c r="N313" s="6" t="s">
        <v>90</v>
      </c>
      <c r="O313" s="10" t="s">
        <v>222</v>
      </c>
      <c r="P313" s="11" t="s">
        <v>89</v>
      </c>
      <c r="R313" s="10" t="s">
        <v>38</v>
      </c>
      <c r="U313" s="7">
        <v>276</v>
      </c>
    </row>
    <row r="314" spans="1:244" x14ac:dyDescent="0.25">
      <c r="A314" s="7">
        <v>1.78</v>
      </c>
      <c r="B314" s="9" t="s">
        <v>220</v>
      </c>
      <c r="C314" s="9" t="s">
        <v>221</v>
      </c>
      <c r="D314" s="8">
        <v>2009</v>
      </c>
      <c r="E314" s="152" t="s">
        <v>49</v>
      </c>
      <c r="F314" s="12" t="s">
        <v>235</v>
      </c>
      <c r="G314" s="8">
        <v>220117</v>
      </c>
      <c r="I314" s="8">
        <v>590</v>
      </c>
      <c r="L314" s="9" t="s">
        <v>156</v>
      </c>
      <c r="M314" s="12" t="s">
        <v>238</v>
      </c>
      <c r="N314" s="6" t="s">
        <v>90</v>
      </c>
      <c r="O314" s="10" t="s">
        <v>222</v>
      </c>
      <c r="P314" s="11" t="s">
        <v>89</v>
      </c>
      <c r="R314" s="10" t="s">
        <v>38</v>
      </c>
      <c r="U314" s="7">
        <v>277</v>
      </c>
    </row>
    <row r="315" spans="1:244" x14ac:dyDescent="0.25">
      <c r="A315" s="7">
        <v>10.36</v>
      </c>
      <c r="B315" s="9" t="s">
        <v>220</v>
      </c>
      <c r="C315" s="9" t="s">
        <v>221</v>
      </c>
      <c r="D315" s="8">
        <v>2009</v>
      </c>
      <c r="E315" s="6" t="s">
        <v>292</v>
      </c>
      <c r="F315" s="7" t="s">
        <v>96</v>
      </c>
      <c r="G315" s="8">
        <v>220425</v>
      </c>
      <c r="H315" s="8"/>
      <c r="I315" s="8">
        <v>0</v>
      </c>
      <c r="J315" s="8"/>
      <c r="K315" s="8"/>
      <c r="L315" s="6" t="s">
        <v>156</v>
      </c>
      <c r="M315" s="7" t="s">
        <v>238</v>
      </c>
      <c r="N315" s="6" t="s">
        <v>267</v>
      </c>
      <c r="O315" s="8" t="s">
        <v>222</v>
      </c>
      <c r="P315" s="11" t="s">
        <v>89</v>
      </c>
      <c r="Q315" s="272"/>
      <c r="R315" s="10" t="s">
        <v>38</v>
      </c>
      <c r="S315" s="6"/>
      <c r="T315" s="6"/>
      <c r="U315" s="7">
        <v>278</v>
      </c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  <c r="HX315" s="6"/>
      <c r="HY315" s="6"/>
      <c r="HZ315" s="6"/>
      <c r="IA315" s="6"/>
      <c r="IB315" s="6"/>
      <c r="IC315" s="6"/>
      <c r="ID315" s="6"/>
      <c r="IE315" s="6"/>
      <c r="IF315" s="6"/>
      <c r="IG315" s="6"/>
      <c r="IH315" s="6"/>
      <c r="II315" s="6"/>
      <c r="IJ315" s="6"/>
    </row>
    <row r="316" spans="1:244" x14ac:dyDescent="0.25">
      <c r="A316" s="7">
        <v>8.77</v>
      </c>
      <c r="B316" s="9" t="s">
        <v>220</v>
      </c>
      <c r="C316" s="9" t="s">
        <v>221</v>
      </c>
      <c r="D316" s="10" t="s">
        <v>527</v>
      </c>
      <c r="E316" s="11" t="s">
        <v>735</v>
      </c>
      <c r="F316" s="12" t="s">
        <v>96</v>
      </c>
      <c r="G316" s="8">
        <v>220905</v>
      </c>
      <c r="I316" s="8">
        <v>0</v>
      </c>
      <c r="L316" s="9" t="s">
        <v>156</v>
      </c>
      <c r="M316" s="7" t="s">
        <v>238</v>
      </c>
      <c r="N316" s="11" t="s">
        <v>267</v>
      </c>
      <c r="O316" s="10" t="s">
        <v>222</v>
      </c>
      <c r="P316" s="11" t="s">
        <v>89</v>
      </c>
      <c r="R316" s="10" t="s">
        <v>38</v>
      </c>
      <c r="U316" s="7">
        <v>279</v>
      </c>
    </row>
    <row r="317" spans="1:244" x14ac:dyDescent="0.25">
      <c r="A317" s="7">
        <v>4.22</v>
      </c>
      <c r="B317" s="9" t="s">
        <v>220</v>
      </c>
      <c r="C317" s="9" t="s">
        <v>221</v>
      </c>
      <c r="D317" s="10" t="s">
        <v>527</v>
      </c>
      <c r="E317" s="11" t="s">
        <v>285</v>
      </c>
      <c r="F317" s="12" t="s">
        <v>96</v>
      </c>
      <c r="G317" s="8">
        <v>220905</v>
      </c>
      <c r="I317" s="8">
        <v>48</v>
      </c>
      <c r="L317" s="9" t="s">
        <v>156</v>
      </c>
      <c r="M317" s="7" t="s">
        <v>238</v>
      </c>
      <c r="N317" s="11" t="s">
        <v>267</v>
      </c>
      <c r="O317" s="10" t="s">
        <v>222</v>
      </c>
      <c r="P317" s="11" t="s">
        <v>89</v>
      </c>
      <c r="R317" s="10" t="s">
        <v>38</v>
      </c>
      <c r="U317" s="7">
        <v>280</v>
      </c>
    </row>
    <row r="318" spans="1:244" x14ac:dyDescent="0.25">
      <c r="A318" s="153" t="s">
        <v>790</v>
      </c>
      <c r="B318" s="9" t="s">
        <v>220</v>
      </c>
      <c r="C318" s="9" t="s">
        <v>221</v>
      </c>
      <c r="D318" s="256">
        <v>2009</v>
      </c>
      <c r="E318" s="286" t="s">
        <v>823</v>
      </c>
      <c r="F318" s="153" t="s">
        <v>96</v>
      </c>
      <c r="G318" s="147">
        <v>220919</v>
      </c>
      <c r="H318" s="256"/>
      <c r="I318" s="153">
        <v>0</v>
      </c>
      <c r="J318" s="147"/>
      <c r="K318" s="286"/>
      <c r="L318" s="286" t="s">
        <v>156</v>
      </c>
      <c r="M318" s="12" t="s">
        <v>238</v>
      </c>
      <c r="N318" s="11" t="s">
        <v>244</v>
      </c>
      <c r="O318" s="10" t="s">
        <v>222</v>
      </c>
      <c r="P318" s="11" t="s">
        <v>89</v>
      </c>
      <c r="Q318" s="247"/>
      <c r="R318" s="147" t="s">
        <v>38</v>
      </c>
      <c r="S318" s="286"/>
      <c r="T318" s="286"/>
      <c r="U318" s="7">
        <v>281</v>
      </c>
      <c r="W318" s="286"/>
      <c r="X318" s="286"/>
      <c r="Y318" s="286"/>
      <c r="Z318" s="286"/>
      <c r="AA318" s="286"/>
      <c r="AB318" s="286"/>
      <c r="AC318" s="286"/>
      <c r="AD318" s="286"/>
      <c r="AE318" s="286"/>
      <c r="AF318" s="286"/>
      <c r="AG318" s="286"/>
      <c r="AH318" s="286"/>
      <c r="AI318" s="286"/>
      <c r="AJ318" s="286"/>
      <c r="AK318" s="286"/>
      <c r="AL318" s="286"/>
      <c r="AM318" s="286"/>
      <c r="AN318" s="286"/>
      <c r="AO318" s="286"/>
      <c r="AP318" s="286"/>
      <c r="AQ318" s="286"/>
      <c r="AR318" s="286"/>
      <c r="AS318" s="286"/>
      <c r="AT318" s="286"/>
      <c r="AU318" s="286"/>
      <c r="AV318" s="286"/>
      <c r="AW318" s="286"/>
      <c r="AX318" s="286"/>
      <c r="AY318" s="286"/>
      <c r="AZ318" s="286"/>
      <c r="BA318" s="286"/>
      <c r="BB318" s="286"/>
      <c r="BC318" s="286"/>
      <c r="BD318" s="286"/>
      <c r="BE318" s="286"/>
      <c r="BF318" s="286"/>
      <c r="BG318" s="286"/>
      <c r="BH318" s="286"/>
      <c r="BI318" s="286"/>
      <c r="BJ318" s="286"/>
      <c r="BK318" s="286"/>
      <c r="BL318" s="286"/>
      <c r="BM318" s="286"/>
      <c r="BN318" s="286"/>
      <c r="BO318" s="286"/>
      <c r="BP318" s="286"/>
      <c r="BQ318" s="286"/>
      <c r="BR318" s="286"/>
      <c r="BS318" s="286"/>
      <c r="BT318" s="286"/>
      <c r="BU318" s="286"/>
      <c r="BV318" s="286"/>
      <c r="BW318" s="286"/>
      <c r="BX318" s="286"/>
      <c r="BY318" s="286"/>
      <c r="BZ318" s="286"/>
      <c r="CA318" s="286"/>
      <c r="CB318" s="286"/>
      <c r="CC318" s="286"/>
      <c r="CD318" s="286"/>
      <c r="CE318" s="286"/>
      <c r="CF318" s="286"/>
      <c r="CG318" s="286"/>
      <c r="CH318" s="286"/>
      <c r="CI318" s="286"/>
      <c r="CJ318" s="286"/>
      <c r="CK318" s="286"/>
      <c r="CL318" s="286"/>
      <c r="CM318" s="286"/>
      <c r="CN318" s="286"/>
      <c r="CO318" s="286"/>
      <c r="CP318" s="286"/>
      <c r="CQ318" s="286"/>
      <c r="CR318" s="286"/>
      <c r="CS318" s="286"/>
      <c r="CT318" s="286"/>
      <c r="CU318" s="286"/>
      <c r="CV318" s="286"/>
      <c r="CW318" s="286"/>
      <c r="CX318" s="286"/>
      <c r="CY318" s="286"/>
      <c r="CZ318" s="286"/>
      <c r="DA318" s="286"/>
      <c r="DB318" s="286"/>
      <c r="DC318" s="286"/>
      <c r="DD318" s="286"/>
      <c r="DE318" s="286"/>
      <c r="DF318" s="286"/>
      <c r="DG318" s="286"/>
      <c r="DH318" s="286"/>
      <c r="DI318" s="286"/>
      <c r="DJ318" s="286"/>
      <c r="DK318" s="286"/>
      <c r="DL318" s="286"/>
      <c r="DM318" s="286"/>
      <c r="DN318" s="286"/>
      <c r="DO318" s="286"/>
      <c r="DP318" s="286"/>
      <c r="DQ318" s="286"/>
      <c r="DR318" s="286"/>
      <c r="DS318" s="286"/>
      <c r="DT318" s="286"/>
      <c r="DU318" s="286"/>
      <c r="DV318" s="286"/>
      <c r="DW318" s="286"/>
      <c r="DX318" s="286"/>
      <c r="DY318" s="286"/>
      <c r="DZ318" s="286"/>
      <c r="EA318" s="286"/>
      <c r="EB318" s="286"/>
      <c r="EC318" s="286"/>
      <c r="ED318" s="286"/>
      <c r="EE318" s="286"/>
      <c r="EF318" s="286"/>
      <c r="EG318" s="286"/>
      <c r="EH318" s="286"/>
      <c r="EI318" s="286"/>
      <c r="EJ318" s="286"/>
      <c r="EK318" s="286"/>
      <c r="EL318" s="286"/>
      <c r="EM318" s="286"/>
      <c r="EN318" s="286"/>
      <c r="EO318" s="286"/>
      <c r="EP318" s="286"/>
      <c r="EQ318" s="286"/>
      <c r="ER318" s="286"/>
      <c r="ES318" s="286"/>
      <c r="ET318" s="286"/>
      <c r="EU318" s="286"/>
      <c r="EV318" s="286"/>
      <c r="EW318" s="286"/>
      <c r="EX318" s="286"/>
      <c r="EY318" s="286"/>
      <c r="EZ318" s="286"/>
      <c r="FA318" s="286"/>
      <c r="FB318" s="286"/>
      <c r="FC318" s="286"/>
      <c r="FD318" s="286"/>
      <c r="FE318" s="286"/>
      <c r="FF318" s="286"/>
      <c r="FG318" s="286"/>
      <c r="FH318" s="286"/>
      <c r="FI318" s="286"/>
      <c r="FJ318" s="286"/>
      <c r="FK318" s="286"/>
      <c r="FL318" s="286"/>
      <c r="FM318" s="286"/>
      <c r="FN318" s="286"/>
      <c r="FO318" s="286"/>
      <c r="FP318" s="286"/>
      <c r="FQ318" s="286"/>
      <c r="FR318" s="286"/>
      <c r="FS318" s="286"/>
      <c r="FT318" s="286"/>
      <c r="FU318" s="286"/>
      <c r="FV318" s="286"/>
      <c r="FW318" s="286"/>
      <c r="FX318" s="286"/>
      <c r="FY318" s="286"/>
      <c r="FZ318" s="286"/>
      <c r="GA318" s="286"/>
      <c r="GB318" s="286"/>
      <c r="GC318" s="286"/>
      <c r="GD318" s="286"/>
      <c r="GE318" s="286"/>
      <c r="GF318" s="286"/>
      <c r="GG318" s="286"/>
      <c r="GH318" s="286"/>
      <c r="GI318" s="286"/>
      <c r="GJ318" s="286"/>
      <c r="GK318" s="286"/>
      <c r="GL318" s="286"/>
      <c r="GM318" s="286"/>
      <c r="GN318" s="286"/>
      <c r="GO318" s="286"/>
      <c r="GP318" s="286"/>
      <c r="GQ318" s="286"/>
      <c r="GR318" s="286"/>
      <c r="GS318" s="286"/>
      <c r="GT318" s="286"/>
      <c r="GU318" s="286"/>
      <c r="GV318" s="286"/>
      <c r="GW318" s="286"/>
      <c r="GX318" s="286"/>
      <c r="GY318" s="286"/>
      <c r="GZ318" s="286"/>
      <c r="HA318" s="286"/>
      <c r="HB318" s="286"/>
      <c r="HC318" s="286"/>
      <c r="HD318" s="286"/>
      <c r="HE318" s="286"/>
      <c r="HF318" s="286"/>
      <c r="HG318" s="286"/>
      <c r="HH318" s="286"/>
      <c r="HI318" s="286"/>
      <c r="HJ318" s="286"/>
      <c r="HK318" s="286"/>
      <c r="HL318" s="286"/>
      <c r="HM318" s="286"/>
      <c r="HN318" s="286"/>
      <c r="HO318" s="286"/>
      <c r="HP318" s="286"/>
      <c r="HQ318" s="286"/>
      <c r="HR318" s="286"/>
      <c r="HS318" s="286"/>
      <c r="HT318" s="286"/>
      <c r="HU318" s="286"/>
      <c r="HV318" s="286"/>
      <c r="HW318" s="286"/>
      <c r="HX318" s="286"/>
      <c r="HY318" s="286"/>
      <c r="HZ318" s="286"/>
      <c r="IA318" s="286"/>
      <c r="IB318" s="286"/>
      <c r="IC318" s="286"/>
      <c r="ID318" s="286"/>
      <c r="IE318" s="286"/>
      <c r="IF318" s="286"/>
      <c r="IG318" s="286"/>
      <c r="IH318" s="286"/>
      <c r="II318" s="286"/>
      <c r="IJ318" s="286"/>
    </row>
    <row r="319" spans="1:244" s="6" customFormat="1" x14ac:dyDescent="0.25">
      <c r="A319" s="56" t="s">
        <v>592</v>
      </c>
      <c r="B319" s="103" t="s">
        <v>144</v>
      </c>
      <c r="C319" s="6" t="s">
        <v>422</v>
      </c>
      <c r="D319" s="214">
        <v>2000</v>
      </c>
      <c r="E319" s="247" t="s">
        <v>420</v>
      </c>
      <c r="F319" s="153" t="s">
        <v>591</v>
      </c>
      <c r="G319" s="145">
        <v>220706</v>
      </c>
      <c r="H319" s="214"/>
      <c r="I319" s="157"/>
      <c r="J319" s="157">
        <v>544</v>
      </c>
      <c r="K319" s="157"/>
      <c r="L319" s="6" t="s">
        <v>156</v>
      </c>
      <c r="M319" s="7" t="s">
        <v>238</v>
      </c>
      <c r="N319" s="6" t="s">
        <v>244</v>
      </c>
      <c r="O319" s="157" t="s">
        <v>151</v>
      </c>
      <c r="P319" s="103" t="s">
        <v>89</v>
      </c>
      <c r="Q319" s="272"/>
      <c r="R319" s="8" t="s">
        <v>38</v>
      </c>
      <c r="U319" s="7">
        <v>282</v>
      </c>
      <c r="V319" s="9"/>
      <c r="HT319" s="9"/>
      <c r="HU319" s="9"/>
      <c r="HV319" s="9"/>
      <c r="HW319" s="9"/>
      <c r="HX319" s="9"/>
      <c r="HY319" s="9"/>
      <c r="HZ319" s="9"/>
      <c r="IA319" s="9"/>
      <c r="IB319" s="9"/>
      <c r="IC319" s="9"/>
      <c r="ID319" s="9"/>
      <c r="IE319" s="9"/>
      <c r="IF319" s="9"/>
      <c r="IG319" s="9"/>
      <c r="IH319" s="9"/>
      <c r="II319" s="9"/>
      <c r="IJ319" s="9"/>
    </row>
    <row r="320" spans="1:244" s="6" customFormat="1" x14ac:dyDescent="0.25">
      <c r="A320" s="56">
        <v>4.5199999999999996</v>
      </c>
      <c r="B320" s="103" t="s">
        <v>144</v>
      </c>
      <c r="C320" s="6" t="s">
        <v>422</v>
      </c>
      <c r="D320" s="214">
        <v>2000</v>
      </c>
      <c r="E320" s="247" t="s">
        <v>406</v>
      </c>
      <c r="F320" s="153" t="s">
        <v>96</v>
      </c>
      <c r="G320" s="145">
        <v>220901</v>
      </c>
      <c r="H320" s="214"/>
      <c r="I320" s="157"/>
      <c r="J320" s="157">
        <v>253</v>
      </c>
      <c r="K320" s="157"/>
      <c r="L320" s="6" t="s">
        <v>156</v>
      </c>
      <c r="M320" s="7" t="s">
        <v>238</v>
      </c>
      <c r="N320" s="6" t="s">
        <v>90</v>
      </c>
      <c r="O320" s="157" t="s">
        <v>151</v>
      </c>
      <c r="P320" s="103" t="s">
        <v>89</v>
      </c>
      <c r="Q320" s="272"/>
      <c r="R320" s="8" t="s">
        <v>38</v>
      </c>
      <c r="U320" s="7">
        <v>283</v>
      </c>
      <c r="V320" s="9"/>
      <c r="HT320" s="9"/>
      <c r="HU320" s="9"/>
      <c r="HV320" s="9"/>
      <c r="HW320" s="9"/>
      <c r="HX320" s="9"/>
      <c r="HY320" s="9"/>
      <c r="HZ320" s="9"/>
      <c r="IA320" s="9"/>
      <c r="IB320" s="9"/>
      <c r="IC320" s="9"/>
      <c r="ID320" s="9"/>
      <c r="IE320" s="9"/>
      <c r="IF320" s="9"/>
      <c r="IG320" s="9"/>
      <c r="IH320" s="9"/>
      <c r="II320" s="9"/>
      <c r="IJ320" s="9"/>
    </row>
    <row r="321" spans="1:244" s="6" customFormat="1" x14ac:dyDescent="0.25">
      <c r="A321" s="7">
        <v>25.16</v>
      </c>
      <c r="B321" s="9" t="s">
        <v>144</v>
      </c>
      <c r="C321" s="9" t="s">
        <v>422</v>
      </c>
      <c r="D321" s="10" t="s">
        <v>744</v>
      </c>
      <c r="E321" s="11" t="s">
        <v>754</v>
      </c>
      <c r="F321" s="12" t="s">
        <v>96</v>
      </c>
      <c r="G321" s="8">
        <v>220905</v>
      </c>
      <c r="H321" s="10"/>
      <c r="I321" s="10"/>
      <c r="J321" s="73">
        <v>245</v>
      </c>
      <c r="K321" s="73"/>
      <c r="L321" s="9" t="s">
        <v>156</v>
      </c>
      <c r="M321" s="7" t="s">
        <v>238</v>
      </c>
      <c r="N321" s="11" t="s">
        <v>267</v>
      </c>
      <c r="O321" s="10" t="s">
        <v>151</v>
      </c>
      <c r="P321" s="103" t="s">
        <v>89</v>
      </c>
      <c r="Q321" s="194"/>
      <c r="R321" s="10" t="s">
        <v>38</v>
      </c>
      <c r="S321" s="9"/>
      <c r="T321" s="9"/>
      <c r="U321" s="7">
        <v>284</v>
      </c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9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9"/>
      <c r="FZ321" s="9"/>
      <c r="GA321" s="9"/>
      <c r="GB321" s="9"/>
      <c r="GC321" s="9"/>
      <c r="GD321" s="9"/>
      <c r="GE321" s="9"/>
      <c r="GF321" s="9"/>
      <c r="GG321" s="9"/>
      <c r="GH321" s="9"/>
      <c r="GI321" s="9"/>
      <c r="GJ321" s="9"/>
      <c r="GK321" s="9"/>
      <c r="GL321" s="9"/>
      <c r="GM321" s="9"/>
      <c r="GN321" s="9"/>
      <c r="GO321" s="9"/>
      <c r="GP321" s="9"/>
      <c r="GQ321" s="9"/>
      <c r="GR321" s="9"/>
      <c r="GS321" s="9"/>
      <c r="GT321" s="9"/>
      <c r="GU321" s="9"/>
      <c r="GV321" s="9"/>
      <c r="GW321" s="9"/>
      <c r="GX321" s="9"/>
      <c r="GY321" s="9"/>
      <c r="GZ321" s="9"/>
      <c r="HA321" s="9"/>
      <c r="HB321" s="9"/>
      <c r="HC321" s="9"/>
      <c r="HD321" s="9"/>
      <c r="HE321" s="9"/>
      <c r="HF321" s="9"/>
      <c r="HG321" s="9"/>
      <c r="HH321" s="9"/>
      <c r="HI321" s="9"/>
      <c r="HJ321" s="9"/>
      <c r="HK321" s="9"/>
      <c r="HL321" s="9"/>
      <c r="HM321" s="9"/>
      <c r="HN321" s="9"/>
      <c r="HO321" s="9"/>
      <c r="HP321" s="9"/>
      <c r="HQ321" s="9"/>
      <c r="HR321" s="9"/>
      <c r="HS321" s="9"/>
      <c r="HT321" s="9"/>
      <c r="HU321" s="9"/>
      <c r="HV321" s="9"/>
      <c r="HW321" s="9"/>
      <c r="HX321" s="9"/>
      <c r="HY321" s="9"/>
      <c r="HZ321" s="9"/>
      <c r="IA321" s="9"/>
      <c r="IB321" s="9"/>
      <c r="IC321" s="9"/>
      <c r="ID321" s="9"/>
      <c r="IE321" s="9"/>
      <c r="IF321" s="9"/>
      <c r="IG321" s="9"/>
      <c r="IH321" s="9"/>
      <c r="II321" s="9"/>
      <c r="IJ321" s="9"/>
    </row>
    <row r="322" spans="1:244" s="6" customFormat="1" x14ac:dyDescent="0.25">
      <c r="A322" s="7">
        <v>9.26</v>
      </c>
      <c r="B322" s="9" t="s">
        <v>162</v>
      </c>
      <c r="C322" s="9" t="s">
        <v>97</v>
      </c>
      <c r="D322" s="8">
        <v>1971</v>
      </c>
      <c r="E322" s="11" t="s">
        <v>743</v>
      </c>
      <c r="F322" s="12" t="s">
        <v>96</v>
      </c>
      <c r="G322" s="8">
        <v>220914</v>
      </c>
      <c r="H322" s="10"/>
      <c r="I322" s="73"/>
      <c r="J322" s="73">
        <v>393</v>
      </c>
      <c r="K322" s="10"/>
      <c r="L322" s="9" t="s">
        <v>156</v>
      </c>
      <c r="M322" s="12" t="s">
        <v>238</v>
      </c>
      <c r="N322" s="11" t="s">
        <v>267</v>
      </c>
      <c r="O322" s="73" t="s">
        <v>151</v>
      </c>
      <c r="P322" s="11" t="s">
        <v>89</v>
      </c>
      <c r="Q322" s="194"/>
      <c r="R322" s="10" t="s">
        <v>38</v>
      </c>
      <c r="S322" s="9"/>
      <c r="T322" s="9"/>
      <c r="U322" s="7">
        <v>288</v>
      </c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9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9"/>
      <c r="FZ322" s="9"/>
      <c r="GA322" s="9"/>
      <c r="GB322" s="9"/>
      <c r="GC322" s="9"/>
      <c r="GD322" s="9"/>
      <c r="GE322" s="9"/>
      <c r="GF322" s="9"/>
      <c r="GG322" s="9"/>
      <c r="GH322" s="9"/>
      <c r="GI322" s="9"/>
      <c r="GJ322" s="9"/>
      <c r="GK322" s="9"/>
      <c r="GL322" s="9"/>
      <c r="GM322" s="9"/>
      <c r="GN322" s="9"/>
      <c r="GO322" s="9"/>
      <c r="GP322" s="9"/>
      <c r="GQ322" s="9"/>
      <c r="GR322" s="9"/>
      <c r="GS322" s="9"/>
      <c r="GT322" s="9"/>
      <c r="GU322" s="9"/>
      <c r="GV322" s="9"/>
      <c r="GW322" s="9"/>
      <c r="GX322" s="9"/>
      <c r="GY322" s="9"/>
      <c r="GZ322" s="9"/>
      <c r="HA322" s="9"/>
      <c r="HB322" s="9"/>
      <c r="HC322" s="9"/>
      <c r="HD322" s="9"/>
      <c r="HE322" s="9"/>
      <c r="HF322" s="9"/>
      <c r="HG322" s="9"/>
      <c r="HH322" s="9"/>
      <c r="HI322" s="9"/>
      <c r="HJ322" s="9"/>
      <c r="HK322" s="9"/>
      <c r="HL322" s="9"/>
      <c r="HM322" s="9"/>
      <c r="HN322" s="9"/>
      <c r="HO322" s="9"/>
      <c r="HP322" s="9"/>
      <c r="HQ322" s="9"/>
      <c r="HR322" s="9"/>
      <c r="HS322" s="9"/>
      <c r="HT322" s="9"/>
      <c r="HU322" s="9"/>
      <c r="HV322" s="9"/>
      <c r="HW322" s="9"/>
      <c r="HX322" s="9"/>
      <c r="HY322" s="9"/>
      <c r="HZ322" s="9"/>
      <c r="IA322" s="9"/>
      <c r="IB322" s="9"/>
      <c r="IC322" s="9"/>
      <c r="ID322" s="9"/>
      <c r="IE322" s="9"/>
      <c r="IF322" s="9"/>
      <c r="IG322" s="9"/>
      <c r="IH322" s="9"/>
      <c r="II322" s="9"/>
      <c r="IJ322" s="9"/>
    </row>
    <row r="323" spans="1:244" s="6" customFormat="1" x14ac:dyDescent="0.25">
      <c r="A323" s="7">
        <v>29.08</v>
      </c>
      <c r="B323" s="9" t="s">
        <v>162</v>
      </c>
      <c r="C323" s="9" t="s">
        <v>97</v>
      </c>
      <c r="D323" s="10" t="s">
        <v>739</v>
      </c>
      <c r="E323" s="11" t="s">
        <v>740</v>
      </c>
      <c r="F323" s="12" t="s">
        <v>96</v>
      </c>
      <c r="G323" s="8">
        <v>220905</v>
      </c>
      <c r="H323" s="10"/>
      <c r="I323" s="10"/>
      <c r="J323" s="73"/>
      <c r="K323" s="73">
        <v>459</v>
      </c>
      <c r="L323" s="9" t="s">
        <v>156</v>
      </c>
      <c r="M323" s="7" t="s">
        <v>238</v>
      </c>
      <c r="N323" s="11" t="s">
        <v>267</v>
      </c>
      <c r="O323" s="10" t="s">
        <v>337</v>
      </c>
      <c r="P323" s="103" t="s">
        <v>89</v>
      </c>
      <c r="Q323" s="194"/>
      <c r="R323" s="10" t="s">
        <v>38</v>
      </c>
      <c r="S323" s="9"/>
      <c r="T323" s="9"/>
      <c r="U323" s="7">
        <v>289</v>
      </c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  <c r="IE323" s="9"/>
      <c r="IF323" s="9"/>
      <c r="IG323" s="9"/>
      <c r="IH323" s="9"/>
      <c r="II323" s="9"/>
      <c r="IJ323" s="9"/>
    </row>
    <row r="324" spans="1:244" s="6" customFormat="1" x14ac:dyDescent="0.25">
      <c r="A324" s="56" t="s">
        <v>515</v>
      </c>
      <c r="B324" s="103" t="s">
        <v>523</v>
      </c>
      <c r="C324" s="6" t="s">
        <v>522</v>
      </c>
      <c r="D324" s="214">
        <v>1968</v>
      </c>
      <c r="E324" s="247" t="s">
        <v>420</v>
      </c>
      <c r="F324" s="153" t="s">
        <v>96</v>
      </c>
      <c r="G324" s="145">
        <v>220602</v>
      </c>
      <c r="H324" s="214"/>
      <c r="I324" s="157"/>
      <c r="J324" s="157">
        <v>158</v>
      </c>
      <c r="K324" s="157">
        <v>277</v>
      </c>
      <c r="L324" s="6" t="s">
        <v>157</v>
      </c>
      <c r="M324" s="7" t="s">
        <v>238</v>
      </c>
      <c r="N324" s="6" t="s">
        <v>244</v>
      </c>
      <c r="O324" s="157" t="s">
        <v>507</v>
      </c>
      <c r="P324" s="11" t="s">
        <v>89</v>
      </c>
      <c r="Q324" s="272"/>
      <c r="R324" s="8" t="s">
        <v>38</v>
      </c>
      <c r="U324" s="7">
        <v>296</v>
      </c>
      <c r="V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  <c r="IE324" s="9"/>
      <c r="IF324" s="9"/>
      <c r="IG324" s="9"/>
      <c r="IH324" s="9"/>
      <c r="II324" s="9"/>
      <c r="IJ324" s="9"/>
    </row>
    <row r="325" spans="1:244" s="6" customFormat="1" x14ac:dyDescent="0.25">
      <c r="A325" s="7">
        <v>15.58</v>
      </c>
      <c r="B325" s="9" t="s">
        <v>750</v>
      </c>
      <c r="C325" s="9" t="s">
        <v>372</v>
      </c>
      <c r="D325" s="10" t="s">
        <v>641</v>
      </c>
      <c r="E325" s="11" t="s">
        <v>747</v>
      </c>
      <c r="F325" s="12" t="s">
        <v>96</v>
      </c>
      <c r="G325" s="8">
        <v>220905</v>
      </c>
      <c r="H325" s="10"/>
      <c r="I325" s="10"/>
      <c r="J325" s="73">
        <v>215</v>
      </c>
      <c r="K325" s="73"/>
      <c r="L325" s="9" t="s">
        <v>157</v>
      </c>
      <c r="M325" s="7" t="s">
        <v>238</v>
      </c>
      <c r="N325" s="11" t="s">
        <v>267</v>
      </c>
      <c r="O325" s="10" t="s">
        <v>403</v>
      </c>
      <c r="P325" s="11" t="s">
        <v>89</v>
      </c>
      <c r="Q325" s="194"/>
      <c r="R325" s="10" t="s">
        <v>38</v>
      </c>
      <c r="S325" s="9"/>
      <c r="T325" s="9"/>
      <c r="U325" s="7">
        <v>297</v>
      </c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9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9"/>
      <c r="FZ325" s="9"/>
      <c r="GA325" s="9"/>
      <c r="GB325" s="9"/>
      <c r="GC325" s="9"/>
      <c r="GD325" s="9"/>
      <c r="GE325" s="9"/>
      <c r="GF325" s="9"/>
      <c r="GG325" s="9"/>
      <c r="GH325" s="9"/>
      <c r="GI325" s="9"/>
      <c r="GJ325" s="9"/>
      <c r="GK325" s="9"/>
      <c r="GL325" s="9"/>
      <c r="GM325" s="9"/>
      <c r="GN325" s="9"/>
      <c r="GO325" s="9"/>
      <c r="GP325" s="9"/>
      <c r="GQ325" s="9"/>
      <c r="GR325" s="9"/>
      <c r="GS325" s="9"/>
      <c r="GT325" s="9"/>
      <c r="GU325" s="9"/>
      <c r="GV325" s="9"/>
      <c r="GW325" s="9"/>
      <c r="GX325" s="9"/>
      <c r="GY325" s="9"/>
      <c r="GZ325" s="9"/>
      <c r="HA325" s="9"/>
      <c r="HB325" s="9"/>
      <c r="HC325" s="9"/>
      <c r="HD325" s="9"/>
      <c r="HE325" s="9"/>
      <c r="HF325" s="9"/>
      <c r="HG325" s="9"/>
      <c r="HH325" s="9"/>
      <c r="HI325" s="9"/>
      <c r="HJ325" s="9"/>
      <c r="HK325" s="9"/>
      <c r="HL325" s="9"/>
      <c r="HM325" s="9"/>
      <c r="HN325" s="9"/>
      <c r="HO325" s="9"/>
      <c r="HP325" s="9"/>
      <c r="HQ325" s="9"/>
      <c r="HR325" s="9"/>
      <c r="HS325" s="9"/>
      <c r="HT325" s="9"/>
      <c r="HU325" s="9"/>
      <c r="HV325" s="9"/>
      <c r="HW325" s="9"/>
      <c r="HX325" s="9"/>
      <c r="HY325" s="9"/>
      <c r="HZ325" s="9"/>
      <c r="IA325" s="9"/>
      <c r="IB325" s="9"/>
      <c r="IC325" s="9"/>
      <c r="ID325" s="9"/>
      <c r="IE325" s="9"/>
      <c r="IF325" s="9"/>
      <c r="IG325" s="9"/>
      <c r="IH325" s="9"/>
      <c r="II325" s="9"/>
      <c r="IJ325" s="9"/>
    </row>
    <row r="326" spans="1:244" x14ac:dyDescent="0.25">
      <c r="A326" s="102">
        <v>0.9</v>
      </c>
      <c r="B326" s="9" t="s">
        <v>218</v>
      </c>
      <c r="C326" s="9" t="s">
        <v>219</v>
      </c>
      <c r="D326" s="8">
        <v>2007</v>
      </c>
      <c r="E326" s="152" t="s">
        <v>147</v>
      </c>
      <c r="F326" s="12" t="s">
        <v>235</v>
      </c>
      <c r="G326" s="8">
        <v>220117</v>
      </c>
      <c r="I326" s="8">
        <v>541</v>
      </c>
      <c r="L326" s="9" t="s">
        <v>156</v>
      </c>
      <c r="M326" s="12" t="s">
        <v>238</v>
      </c>
      <c r="N326" s="6" t="s">
        <v>90</v>
      </c>
      <c r="O326" s="10" t="s">
        <v>153</v>
      </c>
      <c r="P326" s="11" t="s">
        <v>89</v>
      </c>
      <c r="Q326" s="194" t="s">
        <v>539</v>
      </c>
      <c r="R326" s="10" t="s">
        <v>38</v>
      </c>
      <c r="U326" s="7">
        <v>298</v>
      </c>
    </row>
    <row r="327" spans="1:244" ht="12" customHeight="1" x14ac:dyDescent="0.25">
      <c r="A327" s="7">
        <v>1.38</v>
      </c>
      <c r="B327" s="9" t="s">
        <v>218</v>
      </c>
      <c r="C327" s="9" t="s">
        <v>219</v>
      </c>
      <c r="D327" s="8">
        <v>2007</v>
      </c>
      <c r="E327" s="152" t="s">
        <v>49</v>
      </c>
      <c r="F327" s="12" t="s">
        <v>235</v>
      </c>
      <c r="G327" s="8">
        <v>220117</v>
      </c>
      <c r="I327" s="8">
        <v>250</v>
      </c>
      <c r="L327" s="9" t="s">
        <v>156</v>
      </c>
      <c r="M327" s="12" t="s">
        <v>238</v>
      </c>
      <c r="N327" s="6" t="s">
        <v>90</v>
      </c>
      <c r="O327" s="10" t="s">
        <v>153</v>
      </c>
      <c r="P327" s="11" t="s">
        <v>89</v>
      </c>
      <c r="Q327" s="194" t="s">
        <v>539</v>
      </c>
      <c r="R327" s="10" t="s">
        <v>38</v>
      </c>
      <c r="U327" s="7">
        <v>299</v>
      </c>
    </row>
    <row r="328" spans="1:244" s="6" customFormat="1" ht="11.4" customHeight="1" x14ac:dyDescent="0.25">
      <c r="A328" s="256" t="s">
        <v>807</v>
      </c>
      <c r="B328" s="247" t="s">
        <v>526</v>
      </c>
      <c r="C328" s="247" t="s">
        <v>520</v>
      </c>
      <c r="D328" s="256">
        <v>1975</v>
      </c>
      <c r="E328" s="103" t="s">
        <v>420</v>
      </c>
      <c r="F328" s="153" t="s">
        <v>96</v>
      </c>
      <c r="G328" s="147">
        <v>220919</v>
      </c>
      <c r="H328" s="214"/>
      <c r="I328" s="157"/>
      <c r="J328" s="157">
        <v>218</v>
      </c>
      <c r="K328" s="157">
        <v>373</v>
      </c>
      <c r="L328" s="6" t="s">
        <v>156</v>
      </c>
      <c r="M328" s="7" t="s">
        <v>238</v>
      </c>
      <c r="N328" s="6" t="s">
        <v>244</v>
      </c>
      <c r="O328" s="157" t="s">
        <v>511</v>
      </c>
      <c r="P328" s="103" t="s">
        <v>89</v>
      </c>
      <c r="Q328" s="56" t="s">
        <v>537</v>
      </c>
      <c r="R328" s="10" t="s">
        <v>38</v>
      </c>
      <c r="U328" s="7">
        <v>300</v>
      </c>
      <c r="V328" s="9"/>
      <c r="HT328" s="9"/>
      <c r="HU328" s="9"/>
      <c r="HV328" s="9"/>
      <c r="HW328" s="9"/>
      <c r="HX328" s="9"/>
      <c r="HY328" s="9"/>
      <c r="HZ328" s="9"/>
      <c r="IA328" s="9"/>
      <c r="IB328" s="9"/>
      <c r="IC328" s="9"/>
      <c r="ID328" s="9"/>
      <c r="IE328" s="9"/>
      <c r="IF328" s="9"/>
      <c r="IG328" s="9"/>
      <c r="IH328" s="9"/>
      <c r="II328" s="9"/>
      <c r="IJ328" s="9"/>
    </row>
    <row r="329" spans="1:244" s="6" customFormat="1" x14ac:dyDescent="0.25">
      <c r="A329" s="256" t="s">
        <v>808</v>
      </c>
      <c r="B329" s="247" t="s">
        <v>525</v>
      </c>
      <c r="C329" s="247" t="s">
        <v>521</v>
      </c>
      <c r="D329" s="256">
        <v>1969</v>
      </c>
      <c r="E329" s="247" t="s">
        <v>420</v>
      </c>
      <c r="F329" s="153" t="s">
        <v>96</v>
      </c>
      <c r="G329" s="147">
        <v>220919</v>
      </c>
      <c r="H329" s="214"/>
      <c r="I329" s="157"/>
      <c r="J329" s="157">
        <v>201</v>
      </c>
      <c r="K329" s="157">
        <v>419</v>
      </c>
      <c r="L329" s="6" t="s">
        <v>156</v>
      </c>
      <c r="M329" s="7" t="s">
        <v>238</v>
      </c>
      <c r="N329" s="6" t="s">
        <v>244</v>
      </c>
      <c r="O329" s="157" t="s">
        <v>510</v>
      </c>
      <c r="P329" s="103" t="s">
        <v>89</v>
      </c>
      <c r="Q329" s="50"/>
      <c r="R329" s="10" t="s">
        <v>38</v>
      </c>
      <c r="U329" s="7">
        <v>301</v>
      </c>
      <c r="V329" s="9"/>
      <c r="HT329" s="9"/>
      <c r="HU329" s="9"/>
      <c r="HV329" s="9"/>
      <c r="HW329" s="9"/>
      <c r="HX329" s="9"/>
      <c r="HY329" s="9"/>
      <c r="HZ329" s="9"/>
      <c r="IA329" s="9"/>
      <c r="IB329" s="9"/>
      <c r="IC329" s="9"/>
      <c r="ID329" s="9"/>
      <c r="IE329" s="9"/>
      <c r="IF329" s="9"/>
      <c r="IG329" s="9"/>
      <c r="IH329" s="9"/>
      <c r="II329" s="9"/>
      <c r="IJ329" s="9"/>
    </row>
    <row r="330" spans="1:244" s="6" customFormat="1" x14ac:dyDescent="0.25">
      <c r="A330" s="7">
        <v>13.39</v>
      </c>
      <c r="B330" s="9" t="s">
        <v>535</v>
      </c>
      <c r="C330" s="9" t="s">
        <v>536</v>
      </c>
      <c r="D330" s="8">
        <v>2009</v>
      </c>
      <c r="E330" s="6" t="s">
        <v>148</v>
      </c>
      <c r="F330" s="7" t="s">
        <v>96</v>
      </c>
      <c r="G330" s="8">
        <v>220613</v>
      </c>
      <c r="H330" s="8" t="s">
        <v>554</v>
      </c>
      <c r="I330" s="145">
        <v>0</v>
      </c>
      <c r="J330" s="145">
        <v>0</v>
      </c>
      <c r="K330" s="145"/>
      <c r="L330" s="6" t="s">
        <v>156</v>
      </c>
      <c r="M330" s="7" t="s">
        <v>238</v>
      </c>
      <c r="N330" s="6" t="s">
        <v>244</v>
      </c>
      <c r="O330" s="8" t="s">
        <v>222</v>
      </c>
      <c r="P330" s="11" t="s">
        <v>89</v>
      </c>
      <c r="Q330" s="272"/>
      <c r="R330" s="218" t="s">
        <v>38</v>
      </c>
      <c r="U330" s="7">
        <v>302</v>
      </c>
      <c r="V330" s="9"/>
    </row>
    <row r="331" spans="1:244" s="6" customFormat="1" x14ac:dyDescent="0.25">
      <c r="A331" s="7">
        <v>26.32</v>
      </c>
      <c r="B331" s="9" t="s">
        <v>535</v>
      </c>
      <c r="C331" s="9" t="s">
        <v>536</v>
      </c>
      <c r="D331" s="8">
        <v>2009</v>
      </c>
      <c r="E331" s="6" t="s">
        <v>294</v>
      </c>
      <c r="F331" s="7" t="s">
        <v>96</v>
      </c>
      <c r="G331" s="8">
        <v>220425</v>
      </c>
      <c r="H331" s="8"/>
      <c r="I331" s="8">
        <v>0</v>
      </c>
      <c r="J331" s="8"/>
      <c r="K331" s="8"/>
      <c r="L331" s="6" t="s">
        <v>156</v>
      </c>
      <c r="M331" s="7" t="s">
        <v>238</v>
      </c>
      <c r="N331" s="6" t="s">
        <v>267</v>
      </c>
      <c r="O331" s="8" t="s">
        <v>222</v>
      </c>
      <c r="P331" s="11" t="s">
        <v>89</v>
      </c>
      <c r="Q331" s="272"/>
      <c r="R331" s="218" t="s">
        <v>38</v>
      </c>
      <c r="U331" s="7">
        <v>303</v>
      </c>
      <c r="V331" s="9"/>
      <c r="HT331" s="9"/>
      <c r="HU331" s="9"/>
      <c r="HV331" s="9"/>
      <c r="HW331" s="9"/>
      <c r="HX331" s="9"/>
      <c r="HY331" s="9"/>
      <c r="HZ331" s="9"/>
      <c r="IA331" s="9"/>
      <c r="IB331" s="9"/>
      <c r="IC331" s="9"/>
      <c r="ID331" s="9"/>
      <c r="IE331" s="9"/>
      <c r="IF331" s="9"/>
      <c r="IG331" s="9"/>
      <c r="IH331" s="9"/>
      <c r="II331" s="9"/>
      <c r="IJ331" s="9"/>
    </row>
    <row r="332" spans="1:244" s="6" customFormat="1" x14ac:dyDescent="0.25">
      <c r="A332" s="102">
        <v>0.6</v>
      </c>
      <c r="B332" s="9" t="s">
        <v>535</v>
      </c>
      <c r="C332" s="9" t="s">
        <v>536</v>
      </c>
      <c r="D332" s="8">
        <v>2009</v>
      </c>
      <c r="E332" s="152" t="s">
        <v>147</v>
      </c>
      <c r="F332" s="12" t="s">
        <v>235</v>
      </c>
      <c r="G332" s="8">
        <v>220117</v>
      </c>
      <c r="H332" s="10"/>
      <c r="I332" s="8">
        <v>413</v>
      </c>
      <c r="J332" s="73"/>
      <c r="K332" s="73"/>
      <c r="L332" s="9" t="s">
        <v>156</v>
      </c>
      <c r="M332" s="12" t="s">
        <v>238</v>
      </c>
      <c r="N332" s="6" t="s">
        <v>90</v>
      </c>
      <c r="O332" s="10" t="s">
        <v>222</v>
      </c>
      <c r="P332" s="11" t="s">
        <v>89</v>
      </c>
      <c r="Q332" s="194"/>
      <c r="R332" s="218" t="s">
        <v>38</v>
      </c>
      <c r="S332" s="9"/>
      <c r="T332" s="9"/>
      <c r="U332" s="7">
        <v>304</v>
      </c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9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9"/>
      <c r="FZ332" s="9"/>
      <c r="GA332" s="9"/>
      <c r="GB332" s="9"/>
      <c r="GC332" s="9"/>
      <c r="GD332" s="9"/>
      <c r="GE332" s="9"/>
      <c r="GF332" s="9"/>
      <c r="GG332" s="9"/>
      <c r="GH332" s="9"/>
      <c r="GI332" s="9"/>
      <c r="GJ332" s="9"/>
      <c r="GK332" s="9"/>
      <c r="GL332" s="9"/>
      <c r="GM332" s="9"/>
      <c r="GN332" s="9"/>
      <c r="GO332" s="9"/>
      <c r="GP332" s="9"/>
      <c r="GQ332" s="9"/>
      <c r="GR332" s="9"/>
      <c r="GS332" s="9"/>
      <c r="GT332" s="9"/>
      <c r="GU332" s="9"/>
      <c r="GV332" s="9"/>
      <c r="GW332" s="9"/>
      <c r="GX332" s="9"/>
      <c r="GY332" s="9"/>
      <c r="GZ332" s="9"/>
      <c r="HA332" s="9"/>
      <c r="HB332" s="9"/>
      <c r="HC332" s="9"/>
      <c r="HD332" s="9"/>
      <c r="HE332" s="9"/>
      <c r="HF332" s="9"/>
      <c r="HG332" s="9"/>
      <c r="HH332" s="9"/>
      <c r="HI332" s="9"/>
      <c r="HJ332" s="9"/>
      <c r="HK332" s="9"/>
      <c r="HL332" s="9"/>
      <c r="HM332" s="9"/>
      <c r="HN332" s="9"/>
      <c r="HO332" s="9"/>
      <c r="HP332" s="9"/>
      <c r="HQ332" s="9"/>
      <c r="HR332" s="9"/>
      <c r="HS332" s="9"/>
      <c r="HT332" s="9"/>
      <c r="HU332" s="9"/>
      <c r="HV332" s="9"/>
      <c r="HW332" s="9"/>
      <c r="HX332" s="9"/>
      <c r="HY332" s="9"/>
      <c r="HZ332" s="9"/>
      <c r="IA332" s="9"/>
      <c r="IB332" s="9"/>
      <c r="IC332" s="9"/>
      <c r="ID332" s="9"/>
      <c r="IE332" s="9"/>
      <c r="IF332" s="9"/>
      <c r="IG332" s="9"/>
      <c r="IH332" s="9"/>
      <c r="II332" s="9"/>
      <c r="IJ332" s="9"/>
    </row>
    <row r="333" spans="1:244" s="6" customFormat="1" x14ac:dyDescent="0.25">
      <c r="A333" s="102">
        <v>5.6</v>
      </c>
      <c r="B333" s="9" t="s">
        <v>535</v>
      </c>
      <c r="C333" s="9" t="s">
        <v>536</v>
      </c>
      <c r="D333" s="8">
        <v>2009</v>
      </c>
      <c r="E333" s="6" t="s">
        <v>285</v>
      </c>
      <c r="F333" s="7" t="s">
        <v>96</v>
      </c>
      <c r="G333" s="8">
        <v>220613</v>
      </c>
      <c r="H333" s="8"/>
      <c r="I333" s="145">
        <v>214</v>
      </c>
      <c r="J333" s="145"/>
      <c r="K333" s="145"/>
      <c r="L333" s="6" t="s">
        <v>156</v>
      </c>
      <c r="M333" s="7" t="s">
        <v>238</v>
      </c>
      <c r="N333" s="6" t="s">
        <v>267</v>
      </c>
      <c r="O333" s="8" t="s">
        <v>222</v>
      </c>
      <c r="P333" s="11" t="s">
        <v>89</v>
      </c>
      <c r="Q333" s="272"/>
      <c r="R333" s="218" t="s">
        <v>38</v>
      </c>
      <c r="U333" s="7">
        <v>305</v>
      </c>
      <c r="V333" s="9"/>
    </row>
    <row r="334" spans="1:244" s="6" customFormat="1" x14ac:dyDescent="0.25">
      <c r="A334" s="7">
        <v>1.1100000000000001</v>
      </c>
      <c r="B334" s="9" t="s">
        <v>535</v>
      </c>
      <c r="C334" s="9" t="s">
        <v>536</v>
      </c>
      <c r="D334" s="8">
        <v>2009</v>
      </c>
      <c r="E334" s="152" t="s">
        <v>49</v>
      </c>
      <c r="F334" s="12" t="s">
        <v>235</v>
      </c>
      <c r="G334" s="8">
        <v>220117</v>
      </c>
      <c r="H334" s="10"/>
      <c r="I334" s="8">
        <v>255</v>
      </c>
      <c r="J334" s="73"/>
      <c r="K334" s="73"/>
      <c r="L334" s="9" t="s">
        <v>156</v>
      </c>
      <c r="M334" s="12" t="s">
        <v>238</v>
      </c>
      <c r="N334" s="6" t="s">
        <v>90</v>
      </c>
      <c r="O334" s="10" t="s">
        <v>222</v>
      </c>
      <c r="P334" s="11" t="s">
        <v>89</v>
      </c>
      <c r="Q334" s="194"/>
      <c r="R334" s="218" t="s">
        <v>38</v>
      </c>
      <c r="S334" s="9"/>
      <c r="T334" s="9"/>
      <c r="U334" s="7">
        <v>306</v>
      </c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9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9"/>
      <c r="FZ334" s="9"/>
      <c r="GA334" s="9"/>
      <c r="GB334" s="9"/>
      <c r="GC334" s="9"/>
      <c r="GD334" s="9"/>
      <c r="GE334" s="9"/>
      <c r="GF334" s="9"/>
      <c r="GG334" s="9"/>
      <c r="GH334" s="9"/>
      <c r="GI334" s="9"/>
      <c r="GJ334" s="9"/>
      <c r="GK334" s="9"/>
      <c r="GL334" s="9"/>
      <c r="GM334" s="9"/>
      <c r="GN334" s="9"/>
      <c r="GO334" s="9"/>
      <c r="GP334" s="9"/>
      <c r="GQ334" s="9"/>
      <c r="GR334" s="9"/>
      <c r="GS334" s="9"/>
      <c r="GT334" s="9"/>
      <c r="GU334" s="9"/>
      <c r="GV334" s="9"/>
      <c r="GW334" s="9"/>
      <c r="GX334" s="9"/>
      <c r="GY334" s="9"/>
      <c r="GZ334" s="9"/>
      <c r="HA334" s="9"/>
      <c r="HB334" s="9"/>
      <c r="HC334" s="9"/>
      <c r="HD334" s="9"/>
      <c r="HE334" s="9"/>
      <c r="HF334" s="9"/>
      <c r="HG334" s="9"/>
      <c r="HH334" s="9"/>
      <c r="HI334" s="9"/>
      <c r="HJ334" s="9"/>
      <c r="HK334" s="9"/>
      <c r="HL334" s="9"/>
      <c r="HM334" s="9"/>
      <c r="HN334" s="9"/>
      <c r="HO334" s="9"/>
      <c r="HP334" s="9"/>
      <c r="HQ334" s="9"/>
      <c r="HR334" s="9"/>
      <c r="HS334" s="9"/>
      <c r="HT334" s="9"/>
      <c r="HU334" s="9"/>
      <c r="HV334" s="9"/>
      <c r="HW334" s="9"/>
      <c r="HX334" s="9"/>
      <c r="HY334" s="9"/>
      <c r="HZ334" s="9"/>
      <c r="IA334" s="9"/>
      <c r="IB334" s="9"/>
      <c r="IC334" s="9"/>
      <c r="ID334" s="9"/>
      <c r="IE334" s="9"/>
      <c r="IF334" s="9"/>
      <c r="IG334" s="9"/>
      <c r="IH334" s="9"/>
      <c r="II334" s="9"/>
      <c r="IJ334" s="9"/>
    </row>
    <row r="335" spans="1:244" s="29" customFormat="1" ht="13.8" x14ac:dyDescent="0.25">
      <c r="A335" s="7">
        <v>18.21</v>
      </c>
      <c r="B335" s="9" t="s">
        <v>535</v>
      </c>
      <c r="C335" s="9" t="s">
        <v>536</v>
      </c>
      <c r="D335" s="8">
        <v>2009</v>
      </c>
      <c r="E335" s="6" t="s">
        <v>292</v>
      </c>
      <c r="F335" s="7" t="s">
        <v>96</v>
      </c>
      <c r="G335" s="8">
        <v>220425</v>
      </c>
      <c r="H335" s="8"/>
      <c r="I335" s="8">
        <v>108</v>
      </c>
      <c r="J335" s="8"/>
      <c r="K335" s="8"/>
      <c r="L335" s="6" t="s">
        <v>156</v>
      </c>
      <c r="M335" s="7" t="s">
        <v>238</v>
      </c>
      <c r="N335" s="6" t="s">
        <v>267</v>
      </c>
      <c r="O335" s="8" t="s">
        <v>222</v>
      </c>
      <c r="P335" s="11" t="s">
        <v>89</v>
      </c>
      <c r="Q335" s="272"/>
      <c r="R335" s="218" t="s">
        <v>38</v>
      </c>
      <c r="S335" s="6"/>
      <c r="T335" s="6"/>
      <c r="U335" s="7">
        <v>307</v>
      </c>
      <c r="V335" s="9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  <c r="CE335" s="6"/>
      <c r="CF335" s="6"/>
      <c r="CG335" s="6"/>
      <c r="CH335" s="6"/>
      <c r="CI335" s="6"/>
      <c r="CJ335" s="6"/>
      <c r="CK335" s="6"/>
      <c r="CL335" s="6"/>
      <c r="CM335" s="6"/>
      <c r="CN335" s="6"/>
      <c r="CO335" s="6"/>
      <c r="CP335" s="6"/>
      <c r="CQ335" s="6"/>
      <c r="CR335" s="6"/>
      <c r="CS335" s="6"/>
      <c r="CT335" s="6"/>
      <c r="CU335" s="6"/>
      <c r="CV335" s="6"/>
      <c r="CW335" s="6"/>
      <c r="CX335" s="6"/>
      <c r="CY335" s="6"/>
      <c r="CZ335" s="6"/>
      <c r="DA335" s="6"/>
      <c r="DB335" s="6"/>
      <c r="DC335" s="6"/>
      <c r="DD335" s="6"/>
      <c r="DE335" s="6"/>
      <c r="DF335" s="6"/>
      <c r="DG335" s="6"/>
      <c r="DH335" s="6"/>
      <c r="DI335" s="6"/>
      <c r="DJ335" s="6"/>
      <c r="DK335" s="6"/>
      <c r="DL335" s="6"/>
      <c r="DM335" s="6"/>
      <c r="DN335" s="6"/>
      <c r="DO335" s="6"/>
      <c r="DP335" s="6"/>
      <c r="DQ335" s="6"/>
      <c r="DR335" s="6"/>
      <c r="DS335" s="6"/>
      <c r="DT335" s="6"/>
      <c r="DU335" s="6"/>
      <c r="DV335" s="6"/>
      <c r="DW335" s="6"/>
      <c r="DX335" s="6"/>
      <c r="DY335" s="6"/>
      <c r="DZ335" s="6"/>
      <c r="EA335" s="6"/>
      <c r="EB335" s="6"/>
      <c r="EC335" s="6"/>
      <c r="ED335" s="6"/>
      <c r="EE335" s="6"/>
      <c r="EF335" s="6"/>
      <c r="EG335" s="6"/>
      <c r="EH335" s="6"/>
      <c r="EI335" s="6"/>
      <c r="EJ335" s="6"/>
      <c r="EK335" s="6"/>
      <c r="EL335" s="6"/>
      <c r="EM335" s="6"/>
      <c r="EN335" s="6"/>
      <c r="EO335" s="6"/>
      <c r="EP335" s="6"/>
      <c r="EQ335" s="6"/>
      <c r="ER335" s="6"/>
      <c r="ES335" s="6"/>
      <c r="ET335" s="6"/>
      <c r="EU335" s="6"/>
      <c r="EV335" s="6"/>
      <c r="EW335" s="6"/>
      <c r="EX335" s="6"/>
      <c r="EY335" s="6"/>
      <c r="EZ335" s="6"/>
      <c r="FA335" s="6"/>
      <c r="FB335" s="6"/>
      <c r="FC335" s="6"/>
      <c r="FD335" s="6"/>
      <c r="FE335" s="6"/>
      <c r="FF335" s="6"/>
      <c r="FG335" s="6"/>
      <c r="FH335" s="6"/>
      <c r="FI335" s="6"/>
      <c r="FJ335" s="6"/>
      <c r="FK335" s="6"/>
      <c r="FL335" s="6"/>
      <c r="FM335" s="6"/>
      <c r="FN335" s="6"/>
      <c r="FO335" s="6"/>
      <c r="FP335" s="6"/>
      <c r="FQ335" s="6"/>
      <c r="FR335" s="6"/>
      <c r="FS335" s="6"/>
      <c r="FT335" s="6"/>
      <c r="FU335" s="6"/>
      <c r="FV335" s="6"/>
      <c r="FW335" s="6"/>
      <c r="FX335" s="6"/>
      <c r="FY335" s="6"/>
      <c r="FZ335" s="6"/>
      <c r="GA335" s="6"/>
      <c r="GB335" s="6"/>
      <c r="GC335" s="6"/>
      <c r="GD335" s="6"/>
      <c r="GE335" s="6"/>
      <c r="GF335" s="6"/>
      <c r="GG335" s="6"/>
      <c r="GH335" s="6"/>
      <c r="GI335" s="6"/>
      <c r="GJ335" s="6"/>
      <c r="GK335" s="6"/>
      <c r="GL335" s="6"/>
      <c r="GM335" s="6"/>
      <c r="GN335" s="6"/>
      <c r="GO335" s="6"/>
      <c r="GP335" s="6"/>
      <c r="GQ335" s="6"/>
      <c r="GR335" s="6"/>
      <c r="GS335" s="6"/>
      <c r="GT335" s="6"/>
      <c r="GU335" s="6"/>
      <c r="GV335" s="6"/>
      <c r="GW335" s="6"/>
      <c r="GX335" s="6"/>
      <c r="GY335" s="6"/>
      <c r="GZ335" s="6"/>
      <c r="HA335" s="6"/>
      <c r="HB335" s="6"/>
      <c r="HC335" s="6"/>
      <c r="HD335" s="6"/>
      <c r="HE335" s="6"/>
      <c r="HF335" s="6"/>
      <c r="HG335" s="6"/>
      <c r="HH335" s="6"/>
      <c r="HI335" s="6"/>
      <c r="HJ335" s="6"/>
      <c r="HK335" s="6"/>
      <c r="HL335" s="6"/>
      <c r="HM335" s="6"/>
      <c r="HN335" s="6"/>
      <c r="HO335" s="6"/>
      <c r="HP335" s="6"/>
      <c r="HQ335" s="6"/>
      <c r="HR335" s="6"/>
      <c r="HS335" s="6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  <c r="IE335" s="9"/>
      <c r="IF335" s="9"/>
      <c r="IG335" s="9"/>
      <c r="IH335" s="9"/>
      <c r="II335" s="9"/>
      <c r="IJ335" s="9"/>
    </row>
    <row r="336" spans="1:244" s="29" customFormat="1" ht="13.8" x14ac:dyDescent="0.25">
      <c r="A336" s="7">
        <v>6.12</v>
      </c>
      <c r="B336" s="9" t="s">
        <v>535</v>
      </c>
      <c r="C336" s="9" t="s">
        <v>536</v>
      </c>
      <c r="D336" s="8">
        <v>2009</v>
      </c>
      <c r="E336" s="11" t="s">
        <v>285</v>
      </c>
      <c r="F336" s="12" t="s">
        <v>96</v>
      </c>
      <c r="G336" s="8">
        <v>220914</v>
      </c>
      <c r="H336" s="10"/>
      <c r="I336" s="73">
        <v>276</v>
      </c>
      <c r="J336" s="73"/>
      <c r="K336" s="10"/>
      <c r="L336" s="9" t="s">
        <v>156</v>
      </c>
      <c r="M336" s="12" t="s">
        <v>238</v>
      </c>
      <c r="N336" s="11" t="s">
        <v>267</v>
      </c>
      <c r="O336" s="73" t="s">
        <v>222</v>
      </c>
      <c r="P336" s="11" t="s">
        <v>89</v>
      </c>
      <c r="Q336" s="194"/>
      <c r="R336" s="218" t="s">
        <v>38</v>
      </c>
      <c r="S336" s="9"/>
      <c r="T336" s="9"/>
      <c r="U336" s="7">
        <v>308</v>
      </c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  <c r="IE336" s="9"/>
      <c r="IF336" s="9"/>
      <c r="IG336" s="9"/>
      <c r="IH336" s="9"/>
      <c r="II336" s="9"/>
      <c r="IJ336" s="9"/>
    </row>
    <row r="337" spans="1:244" x14ac:dyDescent="0.25">
      <c r="A337" s="7">
        <v>24.4</v>
      </c>
      <c r="B337" s="9" t="s">
        <v>535</v>
      </c>
      <c r="C337" s="9" t="s">
        <v>536</v>
      </c>
      <c r="D337" s="10" t="s">
        <v>527</v>
      </c>
      <c r="E337" s="11" t="s">
        <v>501</v>
      </c>
      <c r="F337" s="12" t="s">
        <v>96</v>
      </c>
      <c r="G337" s="10" t="s">
        <v>651</v>
      </c>
      <c r="H337" s="10" t="s">
        <v>635</v>
      </c>
      <c r="I337" s="73">
        <v>0</v>
      </c>
      <c r="K337" s="10"/>
      <c r="L337" s="6" t="s">
        <v>156</v>
      </c>
      <c r="M337" s="7" t="s">
        <v>238</v>
      </c>
      <c r="N337" s="11" t="s">
        <v>244</v>
      </c>
      <c r="O337" s="73" t="s">
        <v>222</v>
      </c>
      <c r="P337" s="11" t="s">
        <v>89</v>
      </c>
      <c r="R337" s="218" t="s">
        <v>38</v>
      </c>
      <c r="U337" s="7">
        <v>309</v>
      </c>
    </row>
    <row r="338" spans="1:244" x14ac:dyDescent="0.25">
      <c r="A338" s="7">
        <v>16.18</v>
      </c>
      <c r="B338" s="9" t="s">
        <v>737</v>
      </c>
      <c r="C338" s="9" t="s">
        <v>738</v>
      </c>
      <c r="D338" s="10" t="s">
        <v>736</v>
      </c>
      <c r="E338" s="11" t="s">
        <v>559</v>
      </c>
      <c r="F338" s="12" t="s">
        <v>96</v>
      </c>
      <c r="G338" s="8">
        <v>220905</v>
      </c>
      <c r="I338" s="8">
        <v>0</v>
      </c>
      <c r="L338" s="9" t="s">
        <v>156</v>
      </c>
      <c r="M338" s="7" t="s">
        <v>238</v>
      </c>
      <c r="N338" s="11" t="s">
        <v>267</v>
      </c>
      <c r="O338" s="10" t="s">
        <v>141</v>
      </c>
      <c r="P338" s="11" t="s">
        <v>89</v>
      </c>
      <c r="R338" s="218" t="s">
        <v>38</v>
      </c>
      <c r="U338" s="7">
        <v>310</v>
      </c>
    </row>
    <row r="339" spans="1:244" x14ac:dyDescent="0.25">
      <c r="A339" s="102">
        <v>23.6</v>
      </c>
      <c r="B339" s="9" t="s">
        <v>737</v>
      </c>
      <c r="C339" s="9" t="s">
        <v>738</v>
      </c>
      <c r="D339" s="10" t="s">
        <v>736</v>
      </c>
      <c r="E339" s="11" t="s">
        <v>747</v>
      </c>
      <c r="F339" s="12" t="s">
        <v>96</v>
      </c>
      <c r="G339" s="8">
        <v>220905</v>
      </c>
      <c r="I339" s="8">
        <v>288</v>
      </c>
      <c r="L339" s="9" t="s">
        <v>156</v>
      </c>
      <c r="M339" s="7" t="s">
        <v>238</v>
      </c>
      <c r="N339" s="11" t="s">
        <v>267</v>
      </c>
      <c r="O339" s="10" t="s">
        <v>141</v>
      </c>
      <c r="P339" s="11" t="s">
        <v>89</v>
      </c>
      <c r="R339" s="218" t="s">
        <v>38</v>
      </c>
      <c r="U339" s="7">
        <v>311</v>
      </c>
    </row>
    <row r="340" spans="1:244" x14ac:dyDescent="0.25">
      <c r="A340" s="7">
        <v>7.49</v>
      </c>
      <c r="B340" s="9" t="s">
        <v>161</v>
      </c>
      <c r="C340" s="9" t="s">
        <v>168</v>
      </c>
      <c r="D340" s="8">
        <v>2007</v>
      </c>
      <c r="E340" s="11" t="s">
        <v>768</v>
      </c>
      <c r="F340" s="12" t="s">
        <v>96</v>
      </c>
      <c r="G340" s="8">
        <v>220914</v>
      </c>
      <c r="H340" s="8" t="s">
        <v>633</v>
      </c>
      <c r="I340" s="73">
        <v>469</v>
      </c>
      <c r="J340" s="73">
        <v>18</v>
      </c>
      <c r="K340" s="10"/>
      <c r="L340" s="9" t="s">
        <v>156</v>
      </c>
      <c r="M340" s="12" t="s">
        <v>238</v>
      </c>
      <c r="N340" s="11" t="s">
        <v>90</v>
      </c>
      <c r="O340" s="10" t="s">
        <v>153</v>
      </c>
      <c r="P340" s="11" t="s">
        <v>89</v>
      </c>
      <c r="R340" s="218" t="s">
        <v>38</v>
      </c>
      <c r="U340" s="7">
        <v>312</v>
      </c>
    </row>
    <row r="341" spans="1:244" x14ac:dyDescent="0.25">
      <c r="A341" s="102" t="s">
        <v>556</v>
      </c>
      <c r="B341" s="53" t="s">
        <v>161</v>
      </c>
      <c r="C341" s="53" t="s">
        <v>168</v>
      </c>
      <c r="D341" s="157">
        <v>2007</v>
      </c>
      <c r="E341" s="6" t="s">
        <v>501</v>
      </c>
      <c r="F341" s="7" t="s">
        <v>96</v>
      </c>
      <c r="G341" s="8">
        <v>220613</v>
      </c>
      <c r="H341" s="10" t="s">
        <v>388</v>
      </c>
      <c r="I341" s="8">
        <v>593</v>
      </c>
      <c r="J341" s="8">
        <v>213</v>
      </c>
      <c r="K341" s="8"/>
      <c r="L341" s="6" t="s">
        <v>156</v>
      </c>
      <c r="M341" s="7" t="s">
        <v>238</v>
      </c>
      <c r="N341" s="6" t="s">
        <v>244</v>
      </c>
      <c r="O341" s="8" t="s">
        <v>153</v>
      </c>
      <c r="P341" s="11" t="s">
        <v>89</v>
      </c>
      <c r="Q341" s="272"/>
      <c r="R341" s="218" t="s">
        <v>38</v>
      </c>
      <c r="S341" s="6"/>
      <c r="T341" s="6"/>
      <c r="U341" s="7">
        <v>313</v>
      </c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  <c r="CE341" s="6"/>
      <c r="CF341" s="6"/>
      <c r="CG341" s="6"/>
      <c r="CH341" s="6"/>
      <c r="CI341" s="6"/>
      <c r="CJ341" s="6"/>
      <c r="CK341" s="6"/>
      <c r="CL341" s="6"/>
      <c r="CM341" s="6"/>
      <c r="CN341" s="6"/>
      <c r="CO341" s="6"/>
      <c r="CP341" s="6"/>
      <c r="CQ341" s="6"/>
      <c r="CR341" s="6"/>
      <c r="CS341" s="6"/>
      <c r="CT341" s="6"/>
      <c r="CU341" s="6"/>
      <c r="CV341" s="6"/>
      <c r="CW341" s="6"/>
      <c r="CX341" s="6"/>
      <c r="CY341" s="6"/>
      <c r="CZ341" s="6"/>
      <c r="DA341" s="6"/>
      <c r="DB341" s="6"/>
      <c r="DC341" s="6"/>
      <c r="DD341" s="6"/>
      <c r="DE341" s="6"/>
      <c r="DF341" s="6"/>
      <c r="DG341" s="6"/>
      <c r="DH341" s="6"/>
      <c r="DI341" s="6"/>
      <c r="DJ341" s="6"/>
      <c r="DK341" s="6"/>
      <c r="DL341" s="6"/>
      <c r="DM341" s="6"/>
      <c r="DN341" s="6"/>
      <c r="DO341" s="6"/>
      <c r="DP341" s="6"/>
      <c r="DQ341" s="6"/>
      <c r="DR341" s="6"/>
      <c r="DS341" s="6"/>
      <c r="DT341" s="6"/>
      <c r="DU341" s="6"/>
      <c r="DV341" s="6"/>
      <c r="DW341" s="6"/>
      <c r="DX341" s="6"/>
      <c r="DY341" s="6"/>
      <c r="DZ341" s="6"/>
      <c r="EA341" s="6"/>
      <c r="EB341" s="6"/>
      <c r="EC341" s="6"/>
      <c r="ED341" s="6"/>
      <c r="EE341" s="6"/>
      <c r="EF341" s="6"/>
      <c r="EG341" s="6"/>
      <c r="EH341" s="6"/>
      <c r="EI341" s="6"/>
      <c r="EJ341" s="6"/>
      <c r="EK341" s="6"/>
      <c r="EL341" s="6"/>
      <c r="EM341" s="6"/>
      <c r="EN341" s="6"/>
      <c r="EO341" s="6"/>
      <c r="EP341" s="6"/>
      <c r="EQ341" s="6"/>
      <c r="ER341" s="6"/>
      <c r="ES341" s="6"/>
      <c r="ET341" s="6"/>
      <c r="EU341" s="6"/>
      <c r="EV341" s="6"/>
      <c r="EW341" s="6"/>
      <c r="EX341" s="6"/>
      <c r="EY341" s="6"/>
      <c r="EZ341" s="6"/>
      <c r="FA341" s="6"/>
      <c r="FB341" s="6"/>
      <c r="FC341" s="6"/>
      <c r="FD341" s="6"/>
      <c r="FE341" s="6"/>
      <c r="FF341" s="6"/>
      <c r="FG341" s="6"/>
      <c r="FH341" s="6"/>
      <c r="FI341" s="6"/>
      <c r="FJ341" s="6"/>
      <c r="FK341" s="6"/>
      <c r="FL341" s="6"/>
      <c r="FM341" s="6"/>
      <c r="FN341" s="6"/>
      <c r="FO341" s="6"/>
      <c r="FP341" s="6"/>
      <c r="FQ341" s="6"/>
      <c r="FR341" s="6"/>
      <c r="FS341" s="6"/>
      <c r="FT341" s="6"/>
      <c r="FU341" s="6"/>
      <c r="FV341" s="6"/>
      <c r="FW341" s="6"/>
      <c r="FX341" s="6"/>
      <c r="FY341" s="6"/>
      <c r="FZ341" s="6"/>
      <c r="GA341" s="6"/>
      <c r="GB341" s="6"/>
      <c r="GC341" s="6"/>
      <c r="GD341" s="6"/>
      <c r="GE341" s="6"/>
      <c r="GF341" s="6"/>
      <c r="GG341" s="6"/>
      <c r="GH341" s="6"/>
      <c r="GI341" s="6"/>
      <c r="GJ341" s="6"/>
      <c r="GK341" s="6"/>
      <c r="GL341" s="6"/>
      <c r="GM341" s="6"/>
      <c r="GN341" s="6"/>
      <c r="GO341" s="6"/>
      <c r="GP341" s="6"/>
      <c r="GQ341" s="6"/>
      <c r="GR341" s="6"/>
      <c r="GS341" s="6"/>
      <c r="GT341" s="6"/>
      <c r="GU341" s="6"/>
      <c r="GV341" s="6"/>
      <c r="GW341" s="6"/>
      <c r="GX341" s="6"/>
      <c r="GY341" s="6"/>
      <c r="GZ341" s="6"/>
      <c r="HA341" s="6"/>
      <c r="HB341" s="6"/>
      <c r="HC341" s="6"/>
      <c r="HD341" s="6"/>
      <c r="HE341" s="6"/>
      <c r="HF341" s="6"/>
      <c r="HG341" s="6"/>
      <c r="HH341" s="6"/>
      <c r="HI341" s="6"/>
      <c r="HJ341" s="6"/>
      <c r="HK341" s="6"/>
      <c r="HL341" s="6"/>
      <c r="HM341" s="6"/>
      <c r="HN341" s="6"/>
      <c r="HO341" s="6"/>
      <c r="HP341" s="6"/>
      <c r="HQ341" s="6"/>
      <c r="HR341" s="6"/>
      <c r="HS341" s="6"/>
      <c r="HT341" s="6"/>
      <c r="HU341" s="6"/>
      <c r="HV341" s="6"/>
      <c r="HW341" s="6"/>
      <c r="HX341" s="6"/>
      <c r="HY341" s="6"/>
      <c r="HZ341" s="6"/>
      <c r="IA341" s="6"/>
      <c r="IB341" s="6"/>
      <c r="IC341" s="6"/>
      <c r="ID341" s="6"/>
      <c r="IE341" s="6"/>
      <c r="IF341" s="6"/>
      <c r="IG341" s="6"/>
      <c r="IH341" s="6"/>
      <c r="II341" s="6"/>
      <c r="IJ341" s="6"/>
    </row>
    <row r="342" spans="1:244" ht="13.8" x14ac:dyDescent="0.25">
      <c r="A342" s="102">
        <v>14.35</v>
      </c>
      <c r="B342" s="53" t="s">
        <v>161</v>
      </c>
      <c r="C342" s="53" t="s">
        <v>168</v>
      </c>
      <c r="D342" s="157">
        <v>2007</v>
      </c>
      <c r="E342" s="6" t="s">
        <v>501</v>
      </c>
      <c r="F342" s="12" t="s">
        <v>96</v>
      </c>
      <c r="G342" s="10" t="s">
        <v>651</v>
      </c>
      <c r="H342" s="10" t="s">
        <v>633</v>
      </c>
      <c r="I342" s="8">
        <v>592</v>
      </c>
      <c r="J342" s="8">
        <v>212</v>
      </c>
      <c r="K342" s="8"/>
      <c r="L342" s="29" t="s">
        <v>156</v>
      </c>
      <c r="M342" s="7" t="s">
        <v>238</v>
      </c>
      <c r="N342" s="6" t="s">
        <v>244</v>
      </c>
      <c r="O342" s="8" t="s">
        <v>153</v>
      </c>
      <c r="P342" s="29" t="s">
        <v>89</v>
      </c>
      <c r="Q342" s="274"/>
      <c r="R342" s="8" t="s">
        <v>38</v>
      </c>
      <c r="S342" s="29"/>
      <c r="T342" s="29"/>
      <c r="U342" s="7">
        <v>314</v>
      </c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9"/>
      <c r="BQ342" s="29"/>
      <c r="BR342" s="29"/>
      <c r="BS342" s="29"/>
      <c r="BT342" s="29"/>
      <c r="BU342" s="29"/>
      <c r="BV342" s="29"/>
      <c r="BW342" s="29"/>
      <c r="BX342" s="29"/>
      <c r="BY342" s="29"/>
      <c r="BZ342" s="29"/>
      <c r="CA342" s="29"/>
      <c r="CB342" s="29"/>
      <c r="CC342" s="29"/>
      <c r="CD342" s="29"/>
      <c r="CE342" s="29"/>
      <c r="CF342" s="29"/>
      <c r="CG342" s="29"/>
      <c r="CH342" s="29"/>
      <c r="CI342" s="29"/>
      <c r="CJ342" s="29"/>
      <c r="CK342" s="29"/>
      <c r="CL342" s="29"/>
      <c r="CM342" s="29"/>
      <c r="CN342" s="29"/>
      <c r="CO342" s="29"/>
      <c r="CP342" s="29"/>
      <c r="CQ342" s="29"/>
      <c r="CR342" s="29"/>
      <c r="CS342" s="29"/>
      <c r="CT342" s="29"/>
      <c r="CU342" s="29"/>
      <c r="CV342" s="29"/>
      <c r="CW342" s="29"/>
      <c r="CX342" s="29"/>
      <c r="CY342" s="29"/>
      <c r="CZ342" s="29"/>
      <c r="DA342" s="29"/>
      <c r="DB342" s="29"/>
      <c r="DC342" s="29"/>
      <c r="DD342" s="29"/>
      <c r="DE342" s="29"/>
      <c r="DF342" s="29"/>
      <c r="DG342" s="29"/>
      <c r="DH342" s="29"/>
      <c r="DI342" s="29"/>
      <c r="DJ342" s="29"/>
      <c r="DK342" s="29"/>
      <c r="DL342" s="29"/>
      <c r="DM342" s="29"/>
      <c r="DN342" s="29"/>
      <c r="DO342" s="29"/>
      <c r="DP342" s="29"/>
      <c r="DQ342" s="29"/>
      <c r="DR342" s="29"/>
      <c r="DS342" s="29"/>
      <c r="DT342" s="29"/>
      <c r="DU342" s="29"/>
      <c r="DV342" s="29"/>
      <c r="DW342" s="29"/>
      <c r="DX342" s="29"/>
      <c r="DY342" s="29"/>
      <c r="DZ342" s="29"/>
      <c r="EA342" s="29"/>
      <c r="EB342" s="29"/>
      <c r="EC342" s="29"/>
      <c r="ED342" s="29"/>
      <c r="EE342" s="29"/>
      <c r="EF342" s="29"/>
      <c r="EG342" s="29"/>
      <c r="EH342" s="29"/>
      <c r="EI342" s="29"/>
      <c r="EJ342" s="29"/>
      <c r="EK342" s="29"/>
      <c r="EL342" s="29"/>
      <c r="EM342" s="29"/>
      <c r="EN342" s="29"/>
      <c r="EO342" s="29"/>
      <c r="EP342" s="29"/>
      <c r="EQ342" s="29"/>
      <c r="ER342" s="29"/>
      <c r="ES342" s="29"/>
      <c r="ET342" s="29"/>
      <c r="EU342" s="29"/>
      <c r="EV342" s="29"/>
      <c r="EW342" s="29"/>
      <c r="EX342" s="29"/>
      <c r="EY342" s="29"/>
      <c r="EZ342" s="29"/>
      <c r="FA342" s="29"/>
      <c r="FB342" s="29"/>
      <c r="FC342" s="29"/>
      <c r="FD342" s="29"/>
      <c r="FE342" s="29"/>
      <c r="FF342" s="29"/>
      <c r="FG342" s="29"/>
      <c r="FH342" s="29"/>
      <c r="FI342" s="29"/>
      <c r="FJ342" s="29"/>
      <c r="FK342" s="29"/>
      <c r="FL342" s="29"/>
      <c r="FM342" s="29"/>
      <c r="FN342" s="29"/>
      <c r="FO342" s="29"/>
      <c r="FP342" s="29"/>
      <c r="FQ342" s="29"/>
      <c r="FR342" s="29"/>
      <c r="FS342" s="29"/>
      <c r="FT342" s="29"/>
      <c r="FU342" s="29"/>
      <c r="FV342" s="29"/>
      <c r="FW342" s="29"/>
      <c r="FX342" s="29"/>
      <c r="FY342" s="29"/>
      <c r="FZ342" s="29"/>
      <c r="GA342" s="29"/>
      <c r="GB342" s="29"/>
      <c r="GC342" s="29"/>
      <c r="GD342" s="29"/>
      <c r="GE342" s="29"/>
      <c r="GF342" s="29"/>
      <c r="GG342" s="29"/>
      <c r="GH342" s="29"/>
      <c r="GI342" s="29"/>
      <c r="GJ342" s="29"/>
      <c r="GK342" s="29"/>
      <c r="GL342" s="29"/>
      <c r="GM342" s="29"/>
      <c r="GN342" s="29"/>
      <c r="GO342" s="29"/>
      <c r="GP342" s="29"/>
      <c r="GQ342" s="29"/>
      <c r="GR342" s="29"/>
      <c r="GS342" s="29"/>
      <c r="GT342" s="29"/>
      <c r="GU342" s="29"/>
      <c r="GV342" s="29"/>
      <c r="GW342" s="29"/>
      <c r="GX342" s="29"/>
      <c r="GY342" s="29"/>
      <c r="GZ342" s="29"/>
      <c r="HA342" s="29"/>
      <c r="HB342" s="29"/>
      <c r="HC342" s="29"/>
      <c r="HD342" s="29"/>
      <c r="HE342" s="29"/>
      <c r="HF342" s="29"/>
      <c r="HG342" s="29"/>
      <c r="HH342" s="29"/>
      <c r="HI342" s="29"/>
      <c r="HJ342" s="29"/>
      <c r="HK342" s="29"/>
      <c r="HL342" s="29"/>
      <c r="HM342" s="29"/>
      <c r="HN342" s="29"/>
      <c r="HO342" s="29"/>
      <c r="HP342" s="29"/>
      <c r="HQ342" s="29"/>
      <c r="HR342" s="29"/>
      <c r="HS342" s="29"/>
      <c r="HT342" s="29"/>
      <c r="HU342" s="29"/>
      <c r="HV342" s="29"/>
      <c r="HW342" s="29"/>
      <c r="HX342" s="29"/>
      <c r="HY342" s="29"/>
      <c r="HZ342" s="29"/>
      <c r="IA342" s="29"/>
      <c r="IB342" s="29"/>
      <c r="IC342" s="29"/>
      <c r="ID342" s="29"/>
      <c r="IE342" s="29"/>
      <c r="IF342" s="29"/>
      <c r="IG342" s="29"/>
      <c r="IH342" s="29"/>
      <c r="II342" s="29"/>
      <c r="IJ342" s="29"/>
    </row>
    <row r="343" spans="1:244" x14ac:dyDescent="0.25">
      <c r="A343" s="102">
        <v>29.47</v>
      </c>
      <c r="B343" s="53" t="s">
        <v>161</v>
      </c>
      <c r="C343" s="53" t="s">
        <v>168</v>
      </c>
      <c r="D343" s="157">
        <v>2007</v>
      </c>
      <c r="E343" s="6" t="s">
        <v>459</v>
      </c>
      <c r="F343" s="7" t="s">
        <v>550</v>
      </c>
      <c r="G343" s="8">
        <v>220605</v>
      </c>
      <c r="H343" s="262" t="s">
        <v>552</v>
      </c>
      <c r="I343" s="8">
        <v>535</v>
      </c>
      <c r="J343" s="8">
        <v>248</v>
      </c>
      <c r="K343" s="8"/>
      <c r="L343" s="6" t="s">
        <v>156</v>
      </c>
      <c r="M343" s="7" t="s">
        <v>238</v>
      </c>
      <c r="N343" s="6" t="s">
        <v>244</v>
      </c>
      <c r="O343" s="8" t="s">
        <v>153</v>
      </c>
      <c r="P343" s="11" t="s">
        <v>89</v>
      </c>
      <c r="Q343" s="272"/>
      <c r="R343" s="218" t="s">
        <v>38</v>
      </c>
      <c r="S343" s="6"/>
      <c r="T343" s="6"/>
      <c r="U343" s="7">
        <v>315</v>
      </c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  <c r="CE343" s="6"/>
      <c r="CF343" s="6"/>
      <c r="CG343" s="6"/>
      <c r="CH343" s="6"/>
      <c r="CI343" s="6"/>
      <c r="CJ343" s="6"/>
      <c r="CK343" s="6"/>
      <c r="CL343" s="6"/>
      <c r="CM343" s="6"/>
      <c r="CN343" s="6"/>
      <c r="CO343" s="6"/>
      <c r="CP343" s="6"/>
      <c r="CQ343" s="6"/>
      <c r="CR343" s="6"/>
      <c r="CS343" s="6"/>
      <c r="CT343" s="6"/>
      <c r="CU343" s="6"/>
      <c r="CV343" s="6"/>
      <c r="CW343" s="6"/>
      <c r="CX343" s="6"/>
      <c r="CY343" s="6"/>
      <c r="CZ343" s="6"/>
      <c r="DA343" s="6"/>
      <c r="DB343" s="6"/>
      <c r="DC343" s="6"/>
      <c r="DD343" s="6"/>
      <c r="DE343" s="6"/>
      <c r="DF343" s="6"/>
      <c r="DG343" s="6"/>
      <c r="DH343" s="6"/>
      <c r="DI343" s="6"/>
      <c r="DJ343" s="6"/>
      <c r="DK343" s="6"/>
      <c r="DL343" s="6"/>
      <c r="DM343" s="6"/>
      <c r="DN343" s="6"/>
      <c r="DO343" s="6"/>
      <c r="DP343" s="6"/>
      <c r="DQ343" s="6"/>
      <c r="DR343" s="6"/>
      <c r="DS343" s="6"/>
      <c r="DT343" s="6"/>
      <c r="DU343" s="6"/>
      <c r="DV343" s="6"/>
      <c r="DW343" s="6"/>
      <c r="DX343" s="6"/>
      <c r="DY343" s="6"/>
      <c r="DZ343" s="6"/>
      <c r="EA343" s="6"/>
      <c r="EB343" s="6"/>
      <c r="EC343" s="6"/>
      <c r="ED343" s="6"/>
      <c r="EE343" s="6"/>
      <c r="EF343" s="6"/>
      <c r="EG343" s="6"/>
      <c r="EH343" s="6"/>
      <c r="EI343" s="6"/>
      <c r="EJ343" s="6"/>
      <c r="EK343" s="6"/>
      <c r="EL343" s="6"/>
      <c r="EM343" s="6"/>
      <c r="EN343" s="6"/>
      <c r="EO343" s="6"/>
      <c r="EP343" s="6"/>
      <c r="EQ343" s="6"/>
      <c r="ER343" s="6"/>
      <c r="ES343" s="6"/>
      <c r="ET343" s="6"/>
      <c r="EU343" s="6"/>
      <c r="EV343" s="6"/>
      <c r="EW343" s="6"/>
      <c r="EX343" s="6"/>
      <c r="EY343" s="6"/>
      <c r="EZ343" s="6"/>
      <c r="FA343" s="6"/>
      <c r="FB343" s="6"/>
      <c r="FC343" s="6"/>
      <c r="FD343" s="6"/>
      <c r="FE343" s="6"/>
      <c r="FF343" s="6"/>
      <c r="FG343" s="6"/>
      <c r="FH343" s="6"/>
      <c r="FI343" s="6"/>
      <c r="FJ343" s="6"/>
      <c r="FK343" s="6"/>
      <c r="FL343" s="6"/>
      <c r="FM343" s="6"/>
      <c r="FN343" s="6"/>
      <c r="FO343" s="6"/>
      <c r="FP343" s="6"/>
      <c r="FQ343" s="6"/>
      <c r="FR343" s="6"/>
      <c r="FS343" s="6"/>
      <c r="FT343" s="6"/>
      <c r="FU343" s="6"/>
      <c r="FV343" s="6"/>
      <c r="FW343" s="6"/>
      <c r="FX343" s="6"/>
      <c r="FY343" s="6"/>
      <c r="FZ343" s="6"/>
      <c r="GA343" s="6"/>
      <c r="GB343" s="6"/>
      <c r="GC343" s="6"/>
      <c r="GD343" s="6"/>
      <c r="GE343" s="6"/>
      <c r="GF343" s="6"/>
      <c r="GG343" s="6"/>
      <c r="GH343" s="6"/>
      <c r="GI343" s="6"/>
      <c r="GJ343" s="6"/>
      <c r="GK343" s="6"/>
      <c r="GL343" s="6"/>
      <c r="GM343" s="6"/>
      <c r="GN343" s="6"/>
      <c r="GO343" s="6"/>
      <c r="GP343" s="6"/>
      <c r="GQ343" s="6"/>
      <c r="GR343" s="6"/>
      <c r="GS343" s="6"/>
      <c r="GT343" s="6"/>
      <c r="GU343" s="6"/>
      <c r="GV343" s="6"/>
      <c r="GW343" s="6"/>
      <c r="GX343" s="6"/>
      <c r="GY343" s="6"/>
      <c r="GZ343" s="6"/>
      <c r="HA343" s="6"/>
      <c r="HB343" s="6"/>
      <c r="HC343" s="6"/>
      <c r="HD343" s="6"/>
      <c r="HE343" s="6"/>
      <c r="HF343" s="6"/>
      <c r="HG343" s="6"/>
      <c r="HH343" s="6"/>
      <c r="HI343" s="6"/>
      <c r="HJ343" s="6"/>
      <c r="HK343" s="6"/>
      <c r="HL343" s="6"/>
      <c r="HM343" s="6"/>
      <c r="HN343" s="6"/>
      <c r="HO343" s="6"/>
      <c r="HP343" s="6"/>
      <c r="HQ343" s="6"/>
      <c r="HR343" s="6"/>
      <c r="HS343" s="6"/>
    </row>
    <row r="344" spans="1:244" x14ac:dyDescent="0.25">
      <c r="A344" s="102">
        <v>9.1199999999999992</v>
      </c>
      <c r="B344" s="53" t="s">
        <v>161</v>
      </c>
      <c r="C344" s="53" t="s">
        <v>168</v>
      </c>
      <c r="D344" s="157">
        <v>2007</v>
      </c>
      <c r="E344" s="6" t="s">
        <v>148</v>
      </c>
      <c r="F344" s="7" t="s">
        <v>96</v>
      </c>
      <c r="G344" s="8">
        <v>220523</v>
      </c>
      <c r="H344" s="10" t="s">
        <v>438</v>
      </c>
      <c r="I344" s="8">
        <v>576</v>
      </c>
      <c r="J344" s="8">
        <v>197</v>
      </c>
      <c r="K344" s="8"/>
      <c r="L344" s="6" t="s">
        <v>156</v>
      </c>
      <c r="M344" s="7" t="s">
        <v>238</v>
      </c>
      <c r="N344" s="6" t="s">
        <v>244</v>
      </c>
      <c r="O344" s="8" t="s">
        <v>153</v>
      </c>
      <c r="P344" s="11" t="s">
        <v>89</v>
      </c>
      <c r="Q344" s="272"/>
      <c r="R344" s="218" t="s">
        <v>38</v>
      </c>
      <c r="S344" s="6"/>
      <c r="T344" s="6"/>
      <c r="U344" s="7">
        <v>316</v>
      </c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  <c r="HX344" s="6"/>
      <c r="HY344" s="6"/>
      <c r="HZ344" s="6"/>
      <c r="IA344" s="6"/>
      <c r="IB344" s="6"/>
      <c r="IC344" s="6"/>
      <c r="ID344" s="6"/>
      <c r="IE344" s="6"/>
      <c r="IF344" s="6"/>
      <c r="IG344" s="6"/>
      <c r="IH344" s="6"/>
      <c r="II344" s="6"/>
      <c r="IJ344" s="6"/>
    </row>
    <row r="345" spans="1:244" x14ac:dyDescent="0.25">
      <c r="A345" s="102">
        <v>12.49</v>
      </c>
      <c r="B345" s="53" t="s">
        <v>161</v>
      </c>
      <c r="C345" s="53" t="s">
        <v>168</v>
      </c>
      <c r="D345" s="157">
        <v>2007</v>
      </c>
      <c r="E345" s="6" t="s">
        <v>559</v>
      </c>
      <c r="F345" s="7" t="s">
        <v>96</v>
      </c>
      <c r="G345" s="8">
        <v>220620</v>
      </c>
      <c r="H345" s="8"/>
      <c r="I345" s="8">
        <v>0</v>
      </c>
      <c r="J345" s="8"/>
      <c r="K345" s="8"/>
      <c r="L345" s="6" t="s">
        <v>156</v>
      </c>
      <c r="M345" s="7" t="s">
        <v>238</v>
      </c>
      <c r="N345" s="6" t="s">
        <v>267</v>
      </c>
      <c r="O345" s="8" t="s">
        <v>153</v>
      </c>
      <c r="P345" s="11" t="s">
        <v>89</v>
      </c>
      <c r="Q345" s="272"/>
      <c r="R345" s="218" t="s">
        <v>38</v>
      </c>
      <c r="S345" s="6"/>
      <c r="T345" s="6"/>
      <c r="U345" s="7">
        <v>317</v>
      </c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  <c r="CE345" s="6"/>
      <c r="CF345" s="6"/>
      <c r="CG345" s="6"/>
      <c r="CH345" s="6"/>
      <c r="CI345" s="6"/>
      <c r="CJ345" s="6"/>
      <c r="CK345" s="6"/>
      <c r="CL345" s="6"/>
      <c r="CM345" s="6"/>
      <c r="CN345" s="6"/>
      <c r="CO345" s="6"/>
      <c r="CP345" s="6"/>
      <c r="CQ345" s="6"/>
      <c r="CR345" s="6"/>
      <c r="CS345" s="6"/>
      <c r="CT345" s="6"/>
      <c r="CU345" s="6"/>
      <c r="CV345" s="6"/>
      <c r="CW345" s="6"/>
      <c r="CX345" s="6"/>
      <c r="CY345" s="6"/>
      <c r="CZ345" s="6"/>
      <c r="DA345" s="6"/>
      <c r="DB345" s="6"/>
      <c r="DC345" s="6"/>
      <c r="DD345" s="6"/>
      <c r="DE345" s="6"/>
      <c r="DF345" s="6"/>
      <c r="DG345" s="6"/>
      <c r="DH345" s="6"/>
      <c r="DI345" s="6"/>
      <c r="DJ345" s="6"/>
      <c r="DK345" s="6"/>
      <c r="DL345" s="6"/>
      <c r="DM345" s="6"/>
      <c r="DN345" s="6"/>
      <c r="DO345" s="6"/>
      <c r="DP345" s="6"/>
      <c r="DQ345" s="6"/>
      <c r="DR345" s="6"/>
      <c r="DS345" s="6"/>
      <c r="DT345" s="6"/>
      <c r="DU345" s="6"/>
      <c r="DV345" s="6"/>
      <c r="DW345" s="6"/>
      <c r="DX345" s="6"/>
      <c r="DY345" s="6"/>
      <c r="DZ345" s="6"/>
      <c r="EA345" s="6"/>
      <c r="EB345" s="6"/>
      <c r="EC345" s="6"/>
      <c r="ED345" s="6"/>
      <c r="EE345" s="6"/>
      <c r="EF345" s="6"/>
      <c r="EG345" s="6"/>
      <c r="EH345" s="6"/>
      <c r="EI345" s="6"/>
      <c r="EJ345" s="6"/>
      <c r="EK345" s="6"/>
      <c r="EL345" s="6"/>
      <c r="EM345" s="6"/>
      <c r="EN345" s="6"/>
      <c r="EO345" s="6"/>
      <c r="EP345" s="6"/>
      <c r="EQ345" s="6"/>
      <c r="ER345" s="6"/>
      <c r="ES345" s="6"/>
      <c r="ET345" s="6"/>
      <c r="EU345" s="6"/>
      <c r="EV345" s="6"/>
      <c r="EW345" s="6"/>
      <c r="EX345" s="6"/>
      <c r="EY345" s="6"/>
      <c r="EZ345" s="6"/>
      <c r="FA345" s="6"/>
      <c r="FB345" s="6"/>
      <c r="FC345" s="6"/>
      <c r="FD345" s="6"/>
      <c r="FE345" s="6"/>
      <c r="FF345" s="6"/>
      <c r="FG345" s="6"/>
      <c r="FH345" s="6"/>
      <c r="FI345" s="6"/>
      <c r="FJ345" s="6"/>
      <c r="FK345" s="6"/>
      <c r="FL345" s="6"/>
      <c r="FM345" s="6"/>
      <c r="FN345" s="6"/>
      <c r="FO345" s="6"/>
      <c r="FP345" s="6"/>
      <c r="FQ345" s="6"/>
      <c r="FR345" s="6"/>
      <c r="FS345" s="6"/>
      <c r="FT345" s="6"/>
      <c r="FU345" s="6"/>
      <c r="FV345" s="6"/>
      <c r="FW345" s="6"/>
      <c r="FX345" s="6"/>
      <c r="FY345" s="6"/>
      <c r="FZ345" s="6"/>
      <c r="GA345" s="6"/>
      <c r="GB345" s="6"/>
      <c r="GC345" s="6"/>
      <c r="GD345" s="6"/>
      <c r="GE345" s="6"/>
      <c r="GF345" s="6"/>
      <c r="GG345" s="6"/>
      <c r="GH345" s="6"/>
      <c r="GI345" s="6"/>
      <c r="GJ345" s="6"/>
      <c r="GK345" s="6"/>
      <c r="GL345" s="6"/>
      <c r="GM345" s="6"/>
      <c r="GN345" s="6"/>
      <c r="GO345" s="6"/>
      <c r="GP345" s="6"/>
      <c r="GQ345" s="6"/>
      <c r="GR345" s="6"/>
      <c r="GS345" s="6"/>
      <c r="GT345" s="6"/>
      <c r="GU345" s="6"/>
      <c r="GV345" s="6"/>
      <c r="GW345" s="6"/>
      <c r="GX345" s="6"/>
      <c r="GY345" s="6"/>
      <c r="GZ345" s="6"/>
      <c r="HA345" s="6"/>
      <c r="HB345" s="6"/>
      <c r="HC345" s="6"/>
      <c r="HD345" s="6"/>
      <c r="HE345" s="6"/>
      <c r="HF345" s="6"/>
      <c r="HG345" s="6"/>
      <c r="HH345" s="6"/>
      <c r="HI345" s="6"/>
      <c r="HJ345" s="6"/>
      <c r="HK345" s="6"/>
      <c r="HL345" s="6"/>
      <c r="HM345" s="6"/>
      <c r="HN345" s="6"/>
      <c r="HO345" s="6"/>
      <c r="HP345" s="6"/>
      <c r="HQ345" s="6"/>
      <c r="HR345" s="6"/>
      <c r="HS345" s="6"/>
      <c r="HT345" s="6"/>
      <c r="HU345" s="6"/>
      <c r="HV345" s="6"/>
      <c r="HW345" s="6"/>
      <c r="HX345" s="6"/>
      <c r="HY345" s="6"/>
      <c r="HZ345" s="6"/>
      <c r="IA345" s="6"/>
      <c r="IB345" s="6"/>
      <c r="IC345" s="6"/>
      <c r="ID345" s="6"/>
      <c r="IE345" s="6"/>
      <c r="IF345" s="6"/>
      <c r="IG345" s="6"/>
      <c r="IH345" s="6"/>
      <c r="II345" s="6"/>
      <c r="IJ345" s="6"/>
    </row>
    <row r="346" spans="1:244" x14ac:dyDescent="0.25">
      <c r="A346" s="102">
        <v>1.1499999999999999</v>
      </c>
      <c r="B346" s="53" t="s">
        <v>161</v>
      </c>
      <c r="C346" s="53" t="s">
        <v>168</v>
      </c>
      <c r="D346" s="157">
        <v>2007</v>
      </c>
      <c r="E346" s="6" t="s">
        <v>457</v>
      </c>
      <c r="F346" s="7" t="s">
        <v>96</v>
      </c>
      <c r="G346" s="8">
        <v>220523</v>
      </c>
      <c r="H346" s="8"/>
      <c r="I346" s="8">
        <v>545</v>
      </c>
      <c r="J346" s="8"/>
      <c r="K346" s="8"/>
      <c r="L346" s="6" t="s">
        <v>156</v>
      </c>
      <c r="M346" s="7" t="s">
        <v>238</v>
      </c>
      <c r="N346" s="6" t="s">
        <v>90</v>
      </c>
      <c r="O346" s="8" t="s">
        <v>153</v>
      </c>
      <c r="P346" s="11" t="s">
        <v>89</v>
      </c>
      <c r="Q346" s="272"/>
      <c r="R346" s="218" t="s">
        <v>38</v>
      </c>
      <c r="S346" s="6"/>
      <c r="T346" s="6"/>
      <c r="U346" s="7">
        <v>318</v>
      </c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  <c r="CE346" s="6"/>
      <c r="CF346" s="6"/>
      <c r="CG346" s="6"/>
      <c r="CH346" s="6"/>
      <c r="CI346" s="6"/>
      <c r="CJ346" s="6"/>
      <c r="CK346" s="6"/>
      <c r="CL346" s="6"/>
      <c r="CM346" s="6"/>
      <c r="CN346" s="6"/>
      <c r="CO346" s="6"/>
      <c r="CP346" s="6"/>
      <c r="CQ346" s="6"/>
      <c r="CR346" s="6"/>
      <c r="CS346" s="6"/>
      <c r="CT346" s="6"/>
      <c r="CU346" s="6"/>
      <c r="CV346" s="6"/>
      <c r="CW346" s="6"/>
      <c r="CX346" s="6"/>
      <c r="CY346" s="6"/>
      <c r="CZ346" s="6"/>
      <c r="DA346" s="6"/>
      <c r="DB346" s="6"/>
      <c r="DC346" s="6"/>
      <c r="DD346" s="6"/>
      <c r="DE346" s="6"/>
      <c r="DF346" s="6"/>
      <c r="DG346" s="6"/>
      <c r="DH346" s="6"/>
      <c r="DI346" s="6"/>
      <c r="DJ346" s="6"/>
      <c r="DK346" s="6"/>
      <c r="DL346" s="6"/>
      <c r="DM346" s="6"/>
      <c r="DN346" s="6"/>
      <c r="DO346" s="6"/>
      <c r="DP346" s="6"/>
      <c r="DQ346" s="6"/>
      <c r="DR346" s="6"/>
      <c r="DS346" s="6"/>
      <c r="DT346" s="6"/>
      <c r="DU346" s="6"/>
      <c r="DV346" s="6"/>
      <c r="DW346" s="6"/>
      <c r="DX346" s="6"/>
      <c r="DY346" s="6"/>
      <c r="DZ346" s="6"/>
      <c r="EA346" s="6"/>
      <c r="EB346" s="6"/>
      <c r="EC346" s="6"/>
      <c r="ED346" s="6"/>
      <c r="EE346" s="6"/>
      <c r="EF346" s="6"/>
      <c r="EG346" s="6"/>
      <c r="EH346" s="6"/>
      <c r="EI346" s="6"/>
      <c r="EJ346" s="6"/>
      <c r="EK346" s="6"/>
      <c r="EL346" s="6"/>
      <c r="EM346" s="6"/>
      <c r="EN346" s="6"/>
      <c r="EO346" s="6"/>
      <c r="EP346" s="6"/>
      <c r="EQ346" s="6"/>
      <c r="ER346" s="6"/>
      <c r="ES346" s="6"/>
      <c r="ET346" s="6"/>
      <c r="EU346" s="6"/>
      <c r="EV346" s="6"/>
      <c r="EW346" s="6"/>
      <c r="EX346" s="6"/>
      <c r="EY346" s="6"/>
      <c r="EZ346" s="6"/>
      <c r="FA346" s="6"/>
      <c r="FB346" s="6"/>
      <c r="FC346" s="6"/>
      <c r="FD346" s="6"/>
      <c r="FE346" s="6"/>
      <c r="FF346" s="6"/>
      <c r="FG346" s="6"/>
      <c r="FH346" s="6"/>
      <c r="FI346" s="6"/>
      <c r="FJ346" s="6"/>
      <c r="FK346" s="6"/>
      <c r="FL346" s="6"/>
      <c r="FM346" s="6"/>
      <c r="FN346" s="6"/>
      <c r="FO346" s="6"/>
      <c r="FP346" s="6"/>
      <c r="FQ346" s="6"/>
      <c r="FR346" s="6"/>
      <c r="FS346" s="6"/>
      <c r="FT346" s="6"/>
      <c r="FU346" s="6"/>
      <c r="FV346" s="6"/>
      <c r="FW346" s="6"/>
      <c r="FX346" s="6"/>
      <c r="FY346" s="6"/>
      <c r="FZ346" s="6"/>
      <c r="GA346" s="6"/>
      <c r="GB346" s="6"/>
      <c r="GC346" s="6"/>
      <c r="GD346" s="6"/>
      <c r="GE346" s="6"/>
      <c r="GF346" s="6"/>
      <c r="GG346" s="6"/>
      <c r="GH346" s="6"/>
      <c r="GI346" s="6"/>
      <c r="GJ346" s="6"/>
      <c r="GK346" s="6"/>
      <c r="GL346" s="6"/>
      <c r="GM346" s="6"/>
      <c r="GN346" s="6"/>
      <c r="GO346" s="6"/>
      <c r="GP346" s="6"/>
      <c r="GQ346" s="6"/>
      <c r="GR346" s="6"/>
      <c r="GS346" s="6"/>
      <c r="GT346" s="6"/>
      <c r="GU346" s="6"/>
      <c r="GV346" s="6"/>
      <c r="GW346" s="6"/>
      <c r="GX346" s="6"/>
      <c r="GY346" s="6"/>
      <c r="GZ346" s="6"/>
      <c r="HA346" s="6"/>
      <c r="HB346" s="6"/>
      <c r="HC346" s="6"/>
      <c r="HD346" s="6"/>
      <c r="HE346" s="6"/>
      <c r="HF346" s="6"/>
      <c r="HG346" s="6"/>
      <c r="HH346" s="6"/>
      <c r="HI346" s="6"/>
      <c r="HJ346" s="6"/>
      <c r="HK346" s="6"/>
      <c r="HL346" s="6"/>
      <c r="HM346" s="6"/>
      <c r="HN346" s="6"/>
      <c r="HO346" s="6"/>
      <c r="HP346" s="6"/>
      <c r="HQ346" s="6"/>
      <c r="HR346" s="6"/>
      <c r="HS346" s="6"/>
      <c r="HT346" s="6"/>
      <c r="HU346" s="6"/>
      <c r="HV346" s="6"/>
      <c r="HW346" s="6"/>
      <c r="HX346" s="6"/>
      <c r="HY346" s="6"/>
      <c r="HZ346" s="6"/>
      <c r="IA346" s="6"/>
      <c r="IB346" s="6"/>
      <c r="IC346" s="6"/>
      <c r="ID346" s="6"/>
      <c r="IE346" s="6"/>
      <c r="IF346" s="6"/>
      <c r="IG346" s="6"/>
      <c r="IH346" s="6"/>
      <c r="II346" s="6"/>
      <c r="IJ346" s="6"/>
    </row>
    <row r="347" spans="1:244" x14ac:dyDescent="0.25">
      <c r="A347" s="102">
        <v>7.48</v>
      </c>
      <c r="B347" s="53" t="s">
        <v>161</v>
      </c>
      <c r="C347" s="53" t="s">
        <v>168</v>
      </c>
      <c r="D347" s="157">
        <v>2007</v>
      </c>
      <c r="E347" s="6" t="s">
        <v>288</v>
      </c>
      <c r="F347" s="7" t="s">
        <v>96</v>
      </c>
      <c r="G347" s="8">
        <v>220620</v>
      </c>
      <c r="H347" s="8"/>
      <c r="I347" s="8">
        <v>245</v>
      </c>
      <c r="J347" s="8"/>
      <c r="K347" s="8"/>
      <c r="L347" s="6" t="s">
        <v>156</v>
      </c>
      <c r="M347" s="7" t="s">
        <v>238</v>
      </c>
      <c r="N347" s="6" t="s">
        <v>267</v>
      </c>
      <c r="O347" s="8" t="s">
        <v>153</v>
      </c>
      <c r="P347" s="11" t="s">
        <v>89</v>
      </c>
      <c r="Q347" s="272"/>
      <c r="R347" s="218" t="s">
        <v>38</v>
      </c>
      <c r="S347" s="6"/>
      <c r="T347" s="6"/>
      <c r="U347" s="7">
        <v>319</v>
      </c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  <c r="IE347" s="6"/>
      <c r="IF347" s="6"/>
      <c r="IG347" s="6"/>
      <c r="IH347" s="6"/>
      <c r="II347" s="6"/>
      <c r="IJ347" s="6"/>
    </row>
    <row r="348" spans="1:244" x14ac:dyDescent="0.25">
      <c r="A348" s="7">
        <v>3.93</v>
      </c>
      <c r="B348" s="9" t="s">
        <v>161</v>
      </c>
      <c r="C348" s="9" t="s">
        <v>168</v>
      </c>
      <c r="D348" s="10" t="s">
        <v>642</v>
      </c>
      <c r="E348" s="11" t="s">
        <v>406</v>
      </c>
      <c r="F348" s="12" t="s">
        <v>96</v>
      </c>
      <c r="G348" s="10" t="s">
        <v>651</v>
      </c>
      <c r="H348" s="10" t="s">
        <v>611</v>
      </c>
      <c r="I348" s="73">
        <v>556</v>
      </c>
      <c r="J348" s="73">
        <v>101</v>
      </c>
      <c r="K348" s="10"/>
      <c r="L348" s="6" t="s">
        <v>156</v>
      </c>
      <c r="M348" s="7" t="s">
        <v>238</v>
      </c>
      <c r="N348" s="11" t="s">
        <v>90</v>
      </c>
      <c r="O348" s="73" t="s">
        <v>153</v>
      </c>
      <c r="P348" s="11" t="s">
        <v>89</v>
      </c>
      <c r="R348" s="8" t="s">
        <v>38</v>
      </c>
      <c r="U348" s="7">
        <v>320</v>
      </c>
    </row>
    <row r="349" spans="1:244" x14ac:dyDescent="0.25">
      <c r="A349" s="102">
        <v>2.2000000000000002</v>
      </c>
      <c r="B349" s="9" t="s">
        <v>161</v>
      </c>
      <c r="C349" s="9" t="s">
        <v>168</v>
      </c>
      <c r="D349" s="8">
        <v>2007</v>
      </c>
      <c r="E349" s="6" t="s">
        <v>648</v>
      </c>
      <c r="F349" s="12" t="s">
        <v>96</v>
      </c>
      <c r="G349" s="10" t="s">
        <v>651</v>
      </c>
      <c r="H349" s="8"/>
      <c r="I349" s="8">
        <v>660</v>
      </c>
      <c r="J349" s="8">
        <v>80</v>
      </c>
      <c r="K349" s="8"/>
      <c r="L349" s="6" t="s">
        <v>156</v>
      </c>
      <c r="M349" s="7" t="s">
        <v>238</v>
      </c>
      <c r="N349" s="11" t="s">
        <v>90</v>
      </c>
      <c r="O349" s="8" t="s">
        <v>153</v>
      </c>
      <c r="P349" s="6" t="s">
        <v>89</v>
      </c>
      <c r="Q349" s="272"/>
      <c r="R349" s="10" t="s">
        <v>38</v>
      </c>
      <c r="S349" s="6"/>
      <c r="T349" s="6"/>
      <c r="U349" s="7">
        <v>321</v>
      </c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  <c r="HX349" s="6"/>
      <c r="HY349" s="6"/>
      <c r="HZ349" s="6"/>
      <c r="IA349" s="6"/>
      <c r="IB349" s="6"/>
      <c r="IC349" s="6"/>
      <c r="ID349" s="6"/>
      <c r="IE349" s="6"/>
      <c r="IF349" s="6"/>
      <c r="IG349" s="6"/>
      <c r="IH349" s="6"/>
      <c r="II349" s="6"/>
      <c r="IJ349" s="6"/>
    </row>
    <row r="350" spans="1:244" x14ac:dyDescent="0.25">
      <c r="A350" s="102">
        <v>11.15</v>
      </c>
      <c r="B350" s="53" t="s">
        <v>161</v>
      </c>
      <c r="C350" s="53" t="s">
        <v>168</v>
      </c>
      <c r="D350" s="157">
        <v>2007</v>
      </c>
      <c r="E350" s="6" t="s">
        <v>577</v>
      </c>
      <c r="F350" s="7" t="s">
        <v>96</v>
      </c>
      <c r="G350" s="8">
        <v>220620</v>
      </c>
      <c r="H350" s="8"/>
      <c r="I350" s="8">
        <v>0</v>
      </c>
      <c r="J350" s="8"/>
      <c r="K350" s="8"/>
      <c r="L350" s="6" t="s">
        <v>156</v>
      </c>
      <c r="M350" s="7" t="s">
        <v>238</v>
      </c>
      <c r="N350" s="6" t="s">
        <v>267</v>
      </c>
      <c r="O350" s="8" t="s">
        <v>153</v>
      </c>
      <c r="P350" s="11" t="s">
        <v>89</v>
      </c>
      <c r="Q350" s="272"/>
      <c r="R350" s="218" t="s">
        <v>38</v>
      </c>
      <c r="S350" s="6"/>
      <c r="T350" s="6"/>
      <c r="U350" s="7">
        <v>322</v>
      </c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  <c r="CE350" s="6"/>
      <c r="CF350" s="6"/>
      <c r="CG350" s="6"/>
      <c r="CH350" s="6"/>
      <c r="CI350" s="6"/>
      <c r="CJ350" s="6"/>
      <c r="CK350" s="6"/>
      <c r="CL350" s="6"/>
      <c r="CM350" s="6"/>
      <c r="CN350" s="6"/>
      <c r="CO350" s="6"/>
      <c r="CP350" s="6"/>
      <c r="CQ350" s="6"/>
      <c r="CR350" s="6"/>
      <c r="CS350" s="6"/>
      <c r="CT350" s="6"/>
      <c r="CU350" s="6"/>
      <c r="CV350" s="6"/>
      <c r="CW350" s="6"/>
      <c r="CX350" s="6"/>
      <c r="CY350" s="6"/>
      <c r="CZ350" s="6"/>
      <c r="DA350" s="6"/>
      <c r="DB350" s="6"/>
      <c r="DC350" s="6"/>
      <c r="DD350" s="6"/>
      <c r="DE350" s="6"/>
      <c r="DF350" s="6"/>
      <c r="DG350" s="6"/>
      <c r="DH350" s="6"/>
      <c r="DI350" s="6"/>
      <c r="DJ350" s="6"/>
      <c r="DK350" s="6"/>
      <c r="DL350" s="6"/>
      <c r="DM350" s="6"/>
      <c r="DN350" s="6"/>
      <c r="DO350" s="6"/>
      <c r="DP350" s="6"/>
      <c r="DQ350" s="6"/>
      <c r="DR350" s="6"/>
      <c r="DS350" s="6"/>
      <c r="DT350" s="6"/>
      <c r="DU350" s="6"/>
      <c r="DV350" s="6"/>
      <c r="DW350" s="6"/>
      <c r="DX350" s="6"/>
      <c r="DY350" s="6"/>
      <c r="DZ350" s="6"/>
      <c r="EA350" s="6"/>
      <c r="EB350" s="6"/>
      <c r="EC350" s="6"/>
      <c r="ED350" s="6"/>
      <c r="EE350" s="6"/>
      <c r="EF350" s="6"/>
      <c r="EG350" s="6"/>
      <c r="EH350" s="6"/>
      <c r="EI350" s="6"/>
      <c r="EJ350" s="6"/>
      <c r="EK350" s="6"/>
      <c r="EL350" s="6"/>
      <c r="EM350" s="6"/>
      <c r="EN350" s="6"/>
      <c r="EO350" s="6"/>
      <c r="EP350" s="6"/>
      <c r="EQ350" s="6"/>
      <c r="ER350" s="6"/>
      <c r="ES350" s="6"/>
      <c r="ET350" s="6"/>
      <c r="EU350" s="6"/>
      <c r="EV350" s="6"/>
      <c r="EW350" s="6"/>
      <c r="EX350" s="6"/>
      <c r="EY350" s="6"/>
      <c r="EZ350" s="6"/>
      <c r="FA350" s="6"/>
      <c r="FB350" s="6"/>
      <c r="FC350" s="6"/>
      <c r="FD350" s="6"/>
      <c r="FE350" s="6"/>
      <c r="FF350" s="6"/>
      <c r="FG350" s="6"/>
      <c r="FH350" s="6"/>
      <c r="FI350" s="6"/>
      <c r="FJ350" s="6"/>
      <c r="FK350" s="6"/>
      <c r="FL350" s="6"/>
      <c r="FM350" s="6"/>
      <c r="FN350" s="6"/>
      <c r="FO350" s="6"/>
      <c r="FP350" s="6"/>
      <c r="FQ350" s="6"/>
      <c r="FR350" s="6"/>
      <c r="FS350" s="6"/>
      <c r="FT350" s="6"/>
      <c r="FU350" s="6"/>
      <c r="FV350" s="6"/>
      <c r="FW350" s="6"/>
      <c r="FX350" s="6"/>
      <c r="FY350" s="6"/>
      <c r="FZ350" s="6"/>
      <c r="GA350" s="6"/>
      <c r="GB350" s="6"/>
      <c r="GC350" s="6"/>
      <c r="GD350" s="6"/>
      <c r="GE350" s="6"/>
      <c r="GF350" s="6"/>
      <c r="GG350" s="6"/>
      <c r="GH350" s="6"/>
      <c r="GI350" s="6"/>
      <c r="GJ350" s="6"/>
      <c r="GK350" s="6"/>
      <c r="GL350" s="6"/>
      <c r="GM350" s="6"/>
      <c r="GN350" s="6"/>
      <c r="GO350" s="6"/>
      <c r="GP350" s="6"/>
      <c r="GQ350" s="6"/>
      <c r="GR350" s="6"/>
      <c r="GS350" s="6"/>
      <c r="GT350" s="6"/>
      <c r="GU350" s="6"/>
      <c r="GV350" s="6"/>
      <c r="GW350" s="6"/>
      <c r="GX350" s="6"/>
      <c r="GY350" s="6"/>
      <c r="GZ350" s="6"/>
      <c r="HA350" s="6"/>
      <c r="HB350" s="6"/>
      <c r="HC350" s="6"/>
      <c r="HD350" s="6"/>
      <c r="HE350" s="6"/>
      <c r="HF350" s="6"/>
      <c r="HG350" s="6"/>
      <c r="HH350" s="6"/>
      <c r="HI350" s="6"/>
      <c r="HJ350" s="6"/>
      <c r="HK350" s="6"/>
      <c r="HL350" s="6"/>
      <c r="HM350" s="6"/>
      <c r="HN350" s="6"/>
      <c r="HO350" s="6"/>
      <c r="HP350" s="6"/>
      <c r="HQ350" s="6"/>
      <c r="HR350" s="6"/>
      <c r="HS350" s="6"/>
      <c r="HT350" s="6"/>
      <c r="HU350" s="6"/>
      <c r="HV350" s="6"/>
      <c r="HW350" s="6"/>
      <c r="HX350" s="6"/>
      <c r="HY350" s="6"/>
      <c r="HZ350" s="6"/>
      <c r="IA350" s="6"/>
      <c r="IB350" s="6"/>
      <c r="IC350" s="6"/>
      <c r="ID350" s="6"/>
      <c r="IE350" s="6"/>
      <c r="IF350" s="6"/>
      <c r="IG350" s="6"/>
      <c r="IH350" s="6"/>
      <c r="II350" s="6"/>
      <c r="IJ350" s="6"/>
    </row>
    <row r="351" spans="1:244" x14ac:dyDescent="0.25">
      <c r="A351" s="7">
        <v>13.59</v>
      </c>
      <c r="B351" s="9" t="s">
        <v>161</v>
      </c>
      <c r="C351" s="9" t="s">
        <v>168</v>
      </c>
      <c r="D351" s="10" t="s">
        <v>642</v>
      </c>
      <c r="E351" s="11" t="s">
        <v>559</v>
      </c>
      <c r="F351" s="12" t="s">
        <v>96</v>
      </c>
      <c r="G351" s="8">
        <v>220905</v>
      </c>
      <c r="I351" s="8">
        <v>0</v>
      </c>
      <c r="L351" s="9" t="s">
        <v>156</v>
      </c>
      <c r="M351" s="7" t="s">
        <v>238</v>
      </c>
      <c r="N351" s="11" t="s">
        <v>267</v>
      </c>
      <c r="O351" s="10" t="s">
        <v>153</v>
      </c>
      <c r="P351" s="11" t="s">
        <v>89</v>
      </c>
      <c r="R351" s="10" t="s">
        <v>38</v>
      </c>
      <c r="U351" s="7">
        <v>323</v>
      </c>
    </row>
    <row r="352" spans="1:244" s="286" customFormat="1" x14ac:dyDescent="0.25">
      <c r="A352" s="7">
        <v>15.27</v>
      </c>
      <c r="B352" s="9" t="s">
        <v>161</v>
      </c>
      <c r="C352" s="9" t="s">
        <v>168</v>
      </c>
      <c r="D352" s="10" t="s">
        <v>642</v>
      </c>
      <c r="E352" s="11" t="s">
        <v>747</v>
      </c>
      <c r="F352" s="12" t="s">
        <v>96</v>
      </c>
      <c r="G352" s="8">
        <v>220905</v>
      </c>
      <c r="H352" s="10"/>
      <c r="I352" s="8">
        <v>0</v>
      </c>
      <c r="J352" s="73"/>
      <c r="K352" s="73"/>
      <c r="L352" s="9" t="s">
        <v>156</v>
      </c>
      <c r="M352" s="7" t="s">
        <v>238</v>
      </c>
      <c r="N352" s="11" t="s">
        <v>267</v>
      </c>
      <c r="O352" s="10" t="s">
        <v>153</v>
      </c>
      <c r="P352" s="11" t="s">
        <v>89</v>
      </c>
      <c r="Q352" s="194"/>
      <c r="R352" s="10" t="s">
        <v>38</v>
      </c>
      <c r="S352" s="9"/>
      <c r="T352" s="9"/>
      <c r="U352" s="7">
        <v>324</v>
      </c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  <c r="IE352" s="9"/>
      <c r="IF352" s="9"/>
      <c r="IG352" s="9"/>
      <c r="IH352" s="9"/>
      <c r="II352" s="9"/>
      <c r="IJ352" s="9"/>
    </row>
    <row r="353" spans="1:227" x14ac:dyDescent="0.25">
      <c r="U353" s="7">
        <v>325</v>
      </c>
    </row>
    <row r="354" spans="1:227" x14ac:dyDescent="0.25">
      <c r="A354" s="9" t="s">
        <v>773</v>
      </c>
      <c r="B354" s="9" t="s">
        <v>774</v>
      </c>
      <c r="C354" s="9" t="s">
        <v>446</v>
      </c>
      <c r="E354" s="11" t="s">
        <v>775</v>
      </c>
      <c r="F354" s="12" t="s">
        <v>776</v>
      </c>
      <c r="G354" s="10" t="s">
        <v>777</v>
      </c>
      <c r="L354" s="9" t="s">
        <v>156</v>
      </c>
      <c r="M354" s="12" t="s">
        <v>21</v>
      </c>
      <c r="N354" s="11" t="s">
        <v>244</v>
      </c>
      <c r="U354" s="7">
        <v>326</v>
      </c>
    </row>
    <row r="356" spans="1:227" x14ac:dyDescent="0.25">
      <c r="A356" s="102"/>
      <c r="B356" s="53"/>
      <c r="C356" s="53"/>
      <c r="D356" s="157"/>
      <c r="E356" s="6"/>
      <c r="F356" s="7"/>
      <c r="G356" s="8"/>
      <c r="H356" s="8"/>
      <c r="I356" s="8"/>
      <c r="J356" s="8"/>
      <c r="K356" s="8"/>
      <c r="L356" s="6"/>
      <c r="M356" s="7"/>
      <c r="N356" s="6"/>
      <c r="O356" s="8"/>
      <c r="Q356" s="272"/>
      <c r="R356" s="218"/>
      <c r="S356" s="6"/>
      <c r="T356" s="6"/>
      <c r="U356" s="7">
        <v>328</v>
      </c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</row>
    <row r="357" spans="1:227" x14ac:dyDescent="0.25">
      <c r="U357" s="7">
        <v>329</v>
      </c>
    </row>
    <row r="358" spans="1:227" ht="17.399999999999999" x14ac:dyDescent="0.3">
      <c r="B358" s="198" t="s">
        <v>755</v>
      </c>
      <c r="C358" s="175"/>
      <c r="U358" s="7">
        <v>330</v>
      </c>
    </row>
    <row r="359" spans="1:227" x14ac:dyDescent="0.25">
      <c r="U359" s="7">
        <v>331</v>
      </c>
    </row>
    <row r="360" spans="1:227" x14ac:dyDescent="0.25">
      <c r="A360" s="9" t="s">
        <v>689</v>
      </c>
      <c r="B360" s="9" t="s">
        <v>690</v>
      </c>
      <c r="C360" s="9" t="s">
        <v>150</v>
      </c>
      <c r="D360" s="10" t="s">
        <v>354</v>
      </c>
      <c r="E360" s="11" t="s">
        <v>391</v>
      </c>
      <c r="F360" s="12" t="s">
        <v>415</v>
      </c>
      <c r="G360" s="8">
        <v>220831</v>
      </c>
      <c r="H360" s="10" t="s">
        <v>688</v>
      </c>
      <c r="I360" s="10"/>
      <c r="M360" s="73" t="s">
        <v>250</v>
      </c>
      <c r="N360" s="11" t="s">
        <v>156</v>
      </c>
      <c r="O360" s="10" t="s">
        <v>151</v>
      </c>
      <c r="P360" s="148"/>
      <c r="Q360" s="273" t="s">
        <v>755</v>
      </c>
      <c r="U360" s="7">
        <v>332</v>
      </c>
    </row>
    <row r="361" spans="1:227" x14ac:dyDescent="0.25">
      <c r="A361" s="7">
        <v>15.8</v>
      </c>
      <c r="B361" s="9" t="s">
        <v>395</v>
      </c>
      <c r="C361" s="9" t="s">
        <v>379</v>
      </c>
      <c r="D361" s="8">
        <v>2013</v>
      </c>
      <c r="E361" s="11" t="s">
        <v>391</v>
      </c>
      <c r="F361" s="12" t="s">
        <v>415</v>
      </c>
      <c r="G361" s="8">
        <v>220504</v>
      </c>
      <c r="H361" s="287" t="s">
        <v>393</v>
      </c>
      <c r="I361" s="8">
        <v>0</v>
      </c>
      <c r="J361" s="146"/>
      <c r="K361" s="10"/>
      <c r="L361" s="9" t="s">
        <v>157</v>
      </c>
      <c r="M361" s="154" t="s">
        <v>250</v>
      </c>
      <c r="N361" s="11" t="s">
        <v>244</v>
      </c>
      <c r="O361" s="10" t="s">
        <v>375</v>
      </c>
      <c r="Q361" s="273" t="s">
        <v>755</v>
      </c>
      <c r="R361" s="10" t="s">
        <v>38</v>
      </c>
      <c r="U361" s="7">
        <v>333</v>
      </c>
    </row>
    <row r="362" spans="1:227" x14ac:dyDescent="0.25">
      <c r="A362" s="7">
        <v>3.33</v>
      </c>
      <c r="B362" s="9" t="s">
        <v>395</v>
      </c>
      <c r="C362" s="9" t="s">
        <v>379</v>
      </c>
      <c r="D362" s="8">
        <v>2013</v>
      </c>
      <c r="E362" s="11" t="s">
        <v>396</v>
      </c>
      <c r="F362" s="12" t="s">
        <v>415</v>
      </c>
      <c r="G362" s="8">
        <v>220504</v>
      </c>
      <c r="I362" s="8">
        <v>665</v>
      </c>
      <c r="J362" s="146"/>
      <c r="K362" s="10"/>
      <c r="L362" s="9" t="s">
        <v>157</v>
      </c>
      <c r="M362" s="154" t="s">
        <v>250</v>
      </c>
      <c r="N362" s="11" t="s">
        <v>267</v>
      </c>
      <c r="O362" s="10" t="s">
        <v>375</v>
      </c>
      <c r="Q362" s="273" t="s">
        <v>755</v>
      </c>
      <c r="R362" s="10" t="s">
        <v>38</v>
      </c>
      <c r="U362" s="7">
        <v>334</v>
      </c>
    </row>
    <row r="363" spans="1:227" x14ac:dyDescent="0.25">
      <c r="A363" s="7">
        <v>1.85</v>
      </c>
      <c r="B363" s="9" t="s">
        <v>395</v>
      </c>
      <c r="C363" s="9" t="s">
        <v>379</v>
      </c>
      <c r="D363" s="8">
        <v>2013</v>
      </c>
      <c r="E363" s="11" t="s">
        <v>408</v>
      </c>
      <c r="F363" s="12" t="s">
        <v>415</v>
      </c>
      <c r="G363" s="8">
        <v>220504</v>
      </c>
      <c r="H363" s="10" t="s">
        <v>413</v>
      </c>
      <c r="I363" s="8">
        <v>527</v>
      </c>
      <c r="J363" s="146"/>
      <c r="K363" s="10"/>
      <c r="L363" s="9" t="s">
        <v>156</v>
      </c>
      <c r="M363" s="154" t="s">
        <v>250</v>
      </c>
      <c r="N363" s="11" t="s">
        <v>90</v>
      </c>
      <c r="O363" s="10" t="s">
        <v>375</v>
      </c>
      <c r="Q363" s="273" t="s">
        <v>755</v>
      </c>
      <c r="R363" s="10" t="s">
        <v>38</v>
      </c>
      <c r="U363" s="7">
        <v>335</v>
      </c>
    </row>
    <row r="364" spans="1:227" x14ac:dyDescent="0.25">
      <c r="A364" s="7">
        <v>6.58</v>
      </c>
      <c r="B364" s="9" t="s">
        <v>395</v>
      </c>
      <c r="C364" s="9" t="s">
        <v>379</v>
      </c>
      <c r="D364" s="8">
        <v>2013</v>
      </c>
      <c r="E364" s="11" t="s">
        <v>414</v>
      </c>
      <c r="F364" s="12" t="s">
        <v>415</v>
      </c>
      <c r="G364" s="8">
        <v>220504</v>
      </c>
      <c r="I364" s="8">
        <v>429</v>
      </c>
      <c r="J364" s="146"/>
      <c r="K364" s="10"/>
      <c r="L364" s="9" t="s">
        <v>157</v>
      </c>
      <c r="M364" s="154" t="s">
        <v>250</v>
      </c>
      <c r="N364" s="11" t="s">
        <v>267</v>
      </c>
      <c r="O364" s="10" t="s">
        <v>375</v>
      </c>
      <c r="Q364" s="273" t="s">
        <v>755</v>
      </c>
      <c r="R364" s="10" t="s">
        <v>38</v>
      </c>
      <c r="U364" s="7">
        <v>336</v>
      </c>
    </row>
    <row r="365" spans="1:227" x14ac:dyDescent="0.25">
      <c r="A365" s="7">
        <v>9.09</v>
      </c>
      <c r="B365" s="9" t="s">
        <v>400</v>
      </c>
      <c r="C365" s="9" t="s">
        <v>401</v>
      </c>
      <c r="D365" s="8">
        <v>1988</v>
      </c>
      <c r="E365" s="11" t="s">
        <v>402</v>
      </c>
      <c r="F365" s="12" t="s">
        <v>415</v>
      </c>
      <c r="G365" s="8">
        <v>220504</v>
      </c>
      <c r="I365" s="10"/>
      <c r="J365" s="145">
        <v>560</v>
      </c>
      <c r="K365" s="10"/>
      <c r="L365" s="9" t="s">
        <v>157</v>
      </c>
      <c r="M365" s="154" t="s">
        <v>237</v>
      </c>
      <c r="N365" s="11" t="s">
        <v>267</v>
      </c>
      <c r="O365" s="10" t="s">
        <v>403</v>
      </c>
      <c r="Q365" s="273" t="s">
        <v>755</v>
      </c>
      <c r="R365" s="10" t="s">
        <v>38</v>
      </c>
      <c r="U365" s="7">
        <v>337</v>
      </c>
    </row>
    <row r="366" spans="1:227" x14ac:dyDescent="0.25">
      <c r="A366" s="9" t="s">
        <v>662</v>
      </c>
      <c r="B366" s="9" t="s">
        <v>663</v>
      </c>
      <c r="C366" s="9" t="s">
        <v>664</v>
      </c>
      <c r="D366" s="10" t="s">
        <v>665</v>
      </c>
      <c r="E366" s="11" t="s">
        <v>356</v>
      </c>
      <c r="F366" s="12" t="s">
        <v>415</v>
      </c>
      <c r="G366" s="8">
        <v>220831</v>
      </c>
      <c r="H366" s="10" t="s">
        <v>666</v>
      </c>
      <c r="I366" s="8">
        <v>265</v>
      </c>
      <c r="M366" s="73" t="s">
        <v>250</v>
      </c>
      <c r="N366" s="11" t="s">
        <v>156</v>
      </c>
      <c r="O366" s="10" t="s">
        <v>358</v>
      </c>
      <c r="Q366" s="273" t="s">
        <v>755</v>
      </c>
      <c r="R366" s="10" t="s">
        <v>38</v>
      </c>
      <c r="U366" s="7">
        <v>338</v>
      </c>
    </row>
    <row r="367" spans="1:227" x14ac:dyDescent="0.25">
      <c r="A367" s="9" t="s">
        <v>694</v>
      </c>
      <c r="B367" s="9" t="s">
        <v>663</v>
      </c>
      <c r="C367" s="9" t="s">
        <v>664</v>
      </c>
      <c r="D367" s="10" t="s">
        <v>665</v>
      </c>
      <c r="E367" s="11" t="s">
        <v>294</v>
      </c>
      <c r="F367" s="12" t="s">
        <v>415</v>
      </c>
      <c r="G367" s="8">
        <v>220831</v>
      </c>
      <c r="I367" s="10" t="s">
        <v>695</v>
      </c>
      <c r="M367" s="73" t="s">
        <v>250</v>
      </c>
      <c r="N367" s="11" t="s">
        <v>156</v>
      </c>
      <c r="O367" s="10" t="s">
        <v>358</v>
      </c>
      <c r="P367" s="148"/>
      <c r="Q367" s="273" t="s">
        <v>755</v>
      </c>
      <c r="R367" s="10" t="s">
        <v>38</v>
      </c>
      <c r="U367" s="7">
        <v>339</v>
      </c>
    </row>
    <row r="368" spans="1:227" x14ac:dyDescent="0.25">
      <c r="A368" s="9" t="s">
        <v>705</v>
      </c>
      <c r="B368" s="9" t="s">
        <v>663</v>
      </c>
      <c r="C368" s="9" t="s">
        <v>664</v>
      </c>
      <c r="D368" s="10" t="s">
        <v>665</v>
      </c>
      <c r="E368" s="11" t="s">
        <v>702</v>
      </c>
      <c r="F368" s="12" t="s">
        <v>415</v>
      </c>
      <c r="G368" s="8">
        <v>220831</v>
      </c>
      <c r="I368" s="10" t="s">
        <v>706</v>
      </c>
      <c r="M368" s="73" t="s">
        <v>250</v>
      </c>
      <c r="N368" s="11" t="s">
        <v>156</v>
      </c>
      <c r="O368" s="10" t="s">
        <v>358</v>
      </c>
      <c r="P368" s="148"/>
      <c r="Q368" s="273" t="s">
        <v>755</v>
      </c>
      <c r="R368" s="10" t="s">
        <v>38</v>
      </c>
      <c r="U368" s="7">
        <v>340</v>
      </c>
    </row>
    <row r="369" spans="1:244" x14ac:dyDescent="0.25">
      <c r="A369" s="9" t="s">
        <v>719</v>
      </c>
      <c r="B369" s="9" t="s">
        <v>663</v>
      </c>
      <c r="C369" s="9" t="s">
        <v>664</v>
      </c>
      <c r="D369" s="10" t="s">
        <v>665</v>
      </c>
      <c r="E369" s="11" t="s">
        <v>408</v>
      </c>
      <c r="F369" s="12" t="s">
        <v>415</v>
      </c>
      <c r="G369" s="8">
        <v>220831</v>
      </c>
      <c r="H369" s="10" t="s">
        <v>666</v>
      </c>
      <c r="I369" s="10" t="s">
        <v>720</v>
      </c>
      <c r="M369" s="73" t="s">
        <v>250</v>
      </c>
      <c r="N369" s="11" t="s">
        <v>156</v>
      </c>
      <c r="O369" s="10" t="s">
        <v>358</v>
      </c>
      <c r="P369" s="148"/>
      <c r="Q369" s="273" t="s">
        <v>755</v>
      </c>
      <c r="R369" s="10" t="s">
        <v>38</v>
      </c>
      <c r="U369" s="7">
        <v>341</v>
      </c>
    </row>
    <row r="370" spans="1:244" x14ac:dyDescent="0.25">
      <c r="A370" s="9" t="s">
        <v>712</v>
      </c>
      <c r="B370" s="9" t="s">
        <v>713</v>
      </c>
      <c r="C370" s="9" t="s">
        <v>150</v>
      </c>
      <c r="D370" s="10" t="s">
        <v>671</v>
      </c>
      <c r="E370" s="11" t="s">
        <v>408</v>
      </c>
      <c r="F370" s="12" t="s">
        <v>415</v>
      </c>
      <c r="G370" s="8">
        <v>220831</v>
      </c>
      <c r="H370" s="10" t="s">
        <v>633</v>
      </c>
      <c r="I370" s="10" t="s">
        <v>714</v>
      </c>
      <c r="M370" s="73" t="s">
        <v>250</v>
      </c>
      <c r="N370" s="11" t="s">
        <v>156</v>
      </c>
      <c r="O370" s="10" t="s">
        <v>383</v>
      </c>
      <c r="P370" s="148"/>
      <c r="Q370" s="273" t="s">
        <v>755</v>
      </c>
      <c r="R370" s="10" t="s">
        <v>38</v>
      </c>
      <c r="U370" s="7">
        <v>342</v>
      </c>
    </row>
    <row r="371" spans="1:244" x14ac:dyDescent="0.25">
      <c r="A371" s="9" t="s">
        <v>678</v>
      </c>
      <c r="B371" s="9" t="s">
        <v>679</v>
      </c>
      <c r="C371" s="9" t="s">
        <v>150</v>
      </c>
      <c r="D371" s="10" t="s">
        <v>671</v>
      </c>
      <c r="E371" s="11" t="s">
        <v>356</v>
      </c>
      <c r="F371" s="12" t="s">
        <v>415</v>
      </c>
      <c r="G371" s="8">
        <v>220831</v>
      </c>
      <c r="H371" s="10" t="s">
        <v>675</v>
      </c>
      <c r="I371" s="10" t="s">
        <v>666</v>
      </c>
      <c r="M371" s="73" t="s">
        <v>250</v>
      </c>
      <c r="N371" s="11" t="s">
        <v>156</v>
      </c>
      <c r="O371" s="10" t="s">
        <v>383</v>
      </c>
      <c r="P371" s="148"/>
      <c r="Q371" s="273" t="s">
        <v>755</v>
      </c>
      <c r="R371" s="10" t="s">
        <v>38</v>
      </c>
      <c r="U371" s="7">
        <v>343</v>
      </c>
    </row>
    <row r="372" spans="1:244" x14ac:dyDescent="0.25">
      <c r="A372" s="9" t="s">
        <v>687</v>
      </c>
      <c r="B372" s="9" t="s">
        <v>679</v>
      </c>
      <c r="C372" s="9" t="s">
        <v>150</v>
      </c>
      <c r="D372" s="10" t="s">
        <v>671</v>
      </c>
      <c r="E372" s="11" t="s">
        <v>391</v>
      </c>
      <c r="F372" s="12" t="s">
        <v>415</v>
      </c>
      <c r="G372" s="8">
        <v>220831</v>
      </c>
      <c r="H372" s="10" t="s">
        <v>688</v>
      </c>
      <c r="I372" s="10" t="s">
        <v>666</v>
      </c>
      <c r="M372" s="73" t="s">
        <v>250</v>
      </c>
      <c r="N372" s="11" t="s">
        <v>156</v>
      </c>
      <c r="O372" s="10" t="s">
        <v>383</v>
      </c>
      <c r="P372" s="148"/>
      <c r="Q372" s="273" t="s">
        <v>755</v>
      </c>
      <c r="R372" s="10" t="s">
        <v>38</v>
      </c>
      <c r="U372" s="7">
        <v>344</v>
      </c>
    </row>
    <row r="373" spans="1:244" x14ac:dyDescent="0.25">
      <c r="A373" s="9" t="s">
        <v>691</v>
      </c>
      <c r="B373" s="9" t="s">
        <v>679</v>
      </c>
      <c r="C373" s="9" t="s">
        <v>150</v>
      </c>
      <c r="D373" s="10" t="s">
        <v>671</v>
      </c>
      <c r="E373" s="11" t="s">
        <v>294</v>
      </c>
      <c r="F373" s="12" t="s">
        <v>415</v>
      </c>
      <c r="G373" s="8">
        <v>220831</v>
      </c>
      <c r="I373" s="10" t="s">
        <v>666</v>
      </c>
      <c r="M373" s="73" t="s">
        <v>250</v>
      </c>
      <c r="N373" s="11" t="s">
        <v>156</v>
      </c>
      <c r="O373" s="10" t="s">
        <v>383</v>
      </c>
      <c r="P373" s="148"/>
      <c r="Q373" s="273" t="s">
        <v>755</v>
      </c>
      <c r="R373" s="10" t="s">
        <v>38</v>
      </c>
      <c r="U373" s="7">
        <v>345</v>
      </c>
    </row>
    <row r="374" spans="1:244" x14ac:dyDescent="0.25">
      <c r="A374" s="9" t="s">
        <v>701</v>
      </c>
      <c r="B374" s="9" t="s">
        <v>679</v>
      </c>
      <c r="C374" s="9" t="s">
        <v>150</v>
      </c>
      <c r="D374" s="10" t="s">
        <v>671</v>
      </c>
      <c r="E374" s="11" t="s">
        <v>702</v>
      </c>
      <c r="F374" s="12" t="s">
        <v>415</v>
      </c>
      <c r="G374" s="8">
        <v>220831</v>
      </c>
      <c r="I374" s="10" t="s">
        <v>667</v>
      </c>
      <c r="M374" s="73" t="s">
        <v>250</v>
      </c>
      <c r="N374" s="11" t="s">
        <v>156</v>
      </c>
      <c r="O374" s="10" t="s">
        <v>383</v>
      </c>
      <c r="P374" s="148"/>
      <c r="Q374" s="273" t="s">
        <v>755</v>
      </c>
      <c r="R374" s="10" t="s">
        <v>38</v>
      </c>
      <c r="U374" s="7">
        <v>346</v>
      </c>
    </row>
    <row r="375" spans="1:244" x14ac:dyDescent="0.25">
      <c r="A375" s="153" t="s">
        <v>781</v>
      </c>
      <c r="B375" s="247" t="s">
        <v>782</v>
      </c>
      <c r="C375" s="247" t="s">
        <v>783</v>
      </c>
      <c r="D375" s="256">
        <v>2014</v>
      </c>
      <c r="E375" s="286" t="s">
        <v>823</v>
      </c>
      <c r="F375" s="153" t="s">
        <v>96</v>
      </c>
      <c r="G375" s="147">
        <v>220919</v>
      </c>
      <c r="H375" s="256"/>
      <c r="I375" s="153"/>
      <c r="J375" s="147"/>
      <c r="K375" s="286"/>
      <c r="L375" s="286" t="s">
        <v>156</v>
      </c>
      <c r="M375" s="286" t="s">
        <v>250</v>
      </c>
      <c r="N375" s="286" t="s">
        <v>244</v>
      </c>
      <c r="O375" s="286" t="s">
        <v>358</v>
      </c>
      <c r="P375" s="286"/>
      <c r="Q375" s="273" t="s">
        <v>755</v>
      </c>
      <c r="R375" s="10" t="s">
        <v>38</v>
      </c>
      <c r="S375" s="286"/>
      <c r="T375" s="286"/>
      <c r="U375" s="7">
        <v>347</v>
      </c>
      <c r="W375" s="286"/>
      <c r="X375" s="286"/>
      <c r="Y375" s="286"/>
      <c r="Z375" s="286"/>
      <c r="AA375" s="286"/>
      <c r="AB375" s="286"/>
      <c r="AC375" s="286"/>
      <c r="AD375" s="286"/>
      <c r="AE375" s="286"/>
      <c r="AF375" s="286"/>
      <c r="AG375" s="286"/>
      <c r="AH375" s="286"/>
      <c r="AI375" s="286"/>
      <c r="AJ375" s="286"/>
      <c r="AK375" s="286"/>
      <c r="AL375" s="286"/>
      <c r="AM375" s="286"/>
      <c r="AN375" s="286"/>
      <c r="AO375" s="286"/>
      <c r="AP375" s="286"/>
      <c r="AQ375" s="286"/>
      <c r="AR375" s="286"/>
      <c r="AS375" s="286"/>
      <c r="AT375" s="286"/>
      <c r="AU375" s="286"/>
      <c r="AV375" s="286"/>
      <c r="AW375" s="286"/>
      <c r="AX375" s="286"/>
      <c r="AY375" s="286"/>
      <c r="AZ375" s="286"/>
      <c r="BA375" s="286"/>
      <c r="BB375" s="286"/>
      <c r="BC375" s="286"/>
      <c r="BD375" s="286"/>
      <c r="BE375" s="286"/>
      <c r="BF375" s="286"/>
      <c r="BG375" s="286"/>
      <c r="BH375" s="286"/>
      <c r="BI375" s="286"/>
      <c r="BJ375" s="286"/>
      <c r="BK375" s="286"/>
      <c r="BL375" s="286"/>
      <c r="BM375" s="286"/>
      <c r="BN375" s="286"/>
      <c r="BO375" s="286"/>
      <c r="BP375" s="286"/>
      <c r="BQ375" s="286"/>
      <c r="BR375" s="286"/>
      <c r="BS375" s="286"/>
      <c r="BT375" s="286"/>
      <c r="BU375" s="286"/>
      <c r="BV375" s="286"/>
      <c r="BW375" s="286"/>
      <c r="BX375" s="286"/>
      <c r="BY375" s="286"/>
      <c r="BZ375" s="286"/>
      <c r="CA375" s="286"/>
      <c r="CB375" s="286"/>
      <c r="CC375" s="286"/>
      <c r="CD375" s="286"/>
      <c r="CE375" s="286"/>
      <c r="CF375" s="286"/>
      <c r="CG375" s="286"/>
      <c r="CH375" s="286"/>
      <c r="CI375" s="286"/>
      <c r="CJ375" s="286"/>
      <c r="CK375" s="286"/>
      <c r="CL375" s="286"/>
      <c r="CM375" s="286"/>
      <c r="CN375" s="286"/>
      <c r="CO375" s="286"/>
      <c r="CP375" s="286"/>
      <c r="CQ375" s="286"/>
      <c r="CR375" s="286"/>
      <c r="CS375" s="286"/>
      <c r="CT375" s="286"/>
      <c r="CU375" s="286"/>
      <c r="CV375" s="286"/>
      <c r="CW375" s="286"/>
      <c r="CX375" s="286"/>
      <c r="CY375" s="286"/>
      <c r="CZ375" s="286"/>
      <c r="DA375" s="286"/>
      <c r="DB375" s="286"/>
      <c r="DC375" s="286"/>
      <c r="DD375" s="286"/>
      <c r="DE375" s="286"/>
      <c r="DF375" s="286"/>
      <c r="DG375" s="286"/>
      <c r="DH375" s="286"/>
      <c r="DI375" s="286"/>
      <c r="DJ375" s="286"/>
      <c r="DK375" s="286"/>
      <c r="DL375" s="286"/>
      <c r="DM375" s="286"/>
      <c r="DN375" s="286"/>
      <c r="DO375" s="286"/>
      <c r="DP375" s="286"/>
      <c r="DQ375" s="286"/>
      <c r="DR375" s="286"/>
      <c r="DS375" s="286"/>
      <c r="DT375" s="286"/>
      <c r="DU375" s="286"/>
      <c r="DV375" s="286"/>
      <c r="DW375" s="286"/>
      <c r="DX375" s="286"/>
      <c r="DY375" s="286"/>
      <c r="DZ375" s="286"/>
      <c r="EA375" s="286"/>
      <c r="EB375" s="286"/>
      <c r="EC375" s="286"/>
      <c r="ED375" s="286"/>
      <c r="EE375" s="286"/>
      <c r="EF375" s="286"/>
      <c r="EG375" s="286"/>
      <c r="EH375" s="286"/>
      <c r="EI375" s="286"/>
      <c r="EJ375" s="286"/>
      <c r="EK375" s="286"/>
      <c r="EL375" s="286"/>
      <c r="EM375" s="286"/>
      <c r="EN375" s="286"/>
      <c r="EO375" s="286"/>
      <c r="EP375" s="286"/>
      <c r="EQ375" s="286"/>
      <c r="ER375" s="286"/>
      <c r="ES375" s="286"/>
      <c r="ET375" s="286"/>
      <c r="EU375" s="286"/>
      <c r="EV375" s="286"/>
      <c r="EW375" s="286"/>
      <c r="EX375" s="286"/>
      <c r="EY375" s="286"/>
      <c r="EZ375" s="286"/>
      <c r="FA375" s="286"/>
      <c r="FB375" s="286"/>
      <c r="FC375" s="286"/>
      <c r="FD375" s="286"/>
      <c r="FE375" s="286"/>
      <c r="FF375" s="286"/>
      <c r="FG375" s="286"/>
      <c r="FH375" s="286"/>
      <c r="FI375" s="286"/>
      <c r="FJ375" s="286"/>
      <c r="FK375" s="286"/>
      <c r="FL375" s="286"/>
      <c r="FM375" s="286"/>
      <c r="FN375" s="286"/>
      <c r="FO375" s="286"/>
      <c r="FP375" s="286"/>
      <c r="FQ375" s="286"/>
      <c r="FR375" s="286"/>
      <c r="FS375" s="286"/>
      <c r="FT375" s="286"/>
      <c r="FU375" s="286"/>
      <c r="FV375" s="286"/>
      <c r="FW375" s="286"/>
      <c r="FX375" s="286"/>
      <c r="FY375" s="286"/>
      <c r="FZ375" s="286"/>
      <c r="GA375" s="286"/>
      <c r="GB375" s="286"/>
      <c r="GC375" s="286"/>
      <c r="GD375" s="286"/>
      <c r="GE375" s="286"/>
      <c r="GF375" s="286"/>
      <c r="GG375" s="286"/>
      <c r="GH375" s="286"/>
      <c r="GI375" s="286"/>
      <c r="GJ375" s="286"/>
      <c r="GK375" s="286"/>
      <c r="GL375" s="286"/>
      <c r="GM375" s="286"/>
      <c r="GN375" s="286"/>
      <c r="GO375" s="286"/>
      <c r="GP375" s="286"/>
      <c r="GQ375" s="286"/>
      <c r="GR375" s="286"/>
      <c r="GS375" s="286"/>
      <c r="GT375" s="286"/>
      <c r="GU375" s="286"/>
      <c r="GV375" s="286"/>
      <c r="GW375" s="286"/>
      <c r="GX375" s="286"/>
      <c r="GY375" s="286"/>
      <c r="GZ375" s="286"/>
      <c r="HA375" s="286"/>
      <c r="HB375" s="286"/>
      <c r="HC375" s="286"/>
      <c r="HD375" s="286"/>
      <c r="HE375" s="286"/>
      <c r="HF375" s="286"/>
      <c r="HG375" s="286"/>
      <c r="HH375" s="286"/>
      <c r="HI375" s="286"/>
      <c r="HJ375" s="286"/>
      <c r="HK375" s="286"/>
      <c r="HL375" s="286"/>
      <c r="HM375" s="286"/>
      <c r="HN375" s="286"/>
      <c r="HO375" s="286"/>
      <c r="HP375" s="286"/>
      <c r="HQ375" s="286"/>
      <c r="HR375" s="286"/>
      <c r="HS375" s="286"/>
      <c r="HT375" s="286"/>
      <c r="HU375" s="286"/>
      <c r="HV375" s="286"/>
      <c r="HW375" s="286"/>
      <c r="HX375" s="286"/>
      <c r="HY375" s="286"/>
      <c r="HZ375" s="286"/>
      <c r="IA375" s="286"/>
      <c r="IB375" s="286"/>
      <c r="IC375" s="286"/>
      <c r="ID375" s="286"/>
      <c r="IE375" s="286"/>
      <c r="IF375" s="286"/>
      <c r="IG375" s="286"/>
      <c r="IH375" s="286"/>
      <c r="II375" s="286"/>
      <c r="IJ375" s="286"/>
    </row>
    <row r="376" spans="1:244" x14ac:dyDescent="0.25">
      <c r="A376" s="153" t="s">
        <v>784</v>
      </c>
      <c r="B376" s="247" t="s">
        <v>785</v>
      </c>
      <c r="C376" s="247" t="s">
        <v>786</v>
      </c>
      <c r="D376" s="256">
        <v>2016</v>
      </c>
      <c r="E376" s="286" t="s">
        <v>823</v>
      </c>
      <c r="F376" s="153" t="s">
        <v>96</v>
      </c>
      <c r="G376" s="147">
        <v>220919</v>
      </c>
      <c r="H376" s="256"/>
      <c r="I376" s="153"/>
      <c r="J376" s="147"/>
      <c r="K376" s="286"/>
      <c r="L376" s="286" t="s">
        <v>156</v>
      </c>
      <c r="M376" s="286" t="s">
        <v>250</v>
      </c>
      <c r="N376" s="286" t="s">
        <v>244</v>
      </c>
      <c r="O376" s="286" t="s">
        <v>358</v>
      </c>
      <c r="P376" s="286"/>
      <c r="Q376" s="273" t="s">
        <v>755</v>
      </c>
      <c r="R376" s="10" t="s">
        <v>38</v>
      </c>
      <c r="S376" s="286"/>
      <c r="T376" s="286"/>
      <c r="U376" s="7">
        <v>348</v>
      </c>
      <c r="W376" s="286"/>
      <c r="X376" s="286"/>
      <c r="Y376" s="286"/>
      <c r="Z376" s="286"/>
      <c r="AA376" s="286"/>
      <c r="AB376" s="286"/>
      <c r="AC376" s="286"/>
      <c r="AD376" s="286"/>
      <c r="AE376" s="286"/>
      <c r="AF376" s="286"/>
      <c r="AG376" s="286"/>
      <c r="AH376" s="286"/>
      <c r="AI376" s="286"/>
      <c r="AJ376" s="286"/>
      <c r="AK376" s="286"/>
      <c r="AL376" s="286"/>
      <c r="AM376" s="286"/>
      <c r="AN376" s="286"/>
      <c r="AO376" s="286"/>
      <c r="AP376" s="286"/>
      <c r="AQ376" s="286"/>
      <c r="AR376" s="286"/>
      <c r="AS376" s="286"/>
      <c r="AT376" s="286"/>
      <c r="AU376" s="286"/>
      <c r="AV376" s="286"/>
      <c r="AW376" s="286"/>
      <c r="AX376" s="286"/>
      <c r="AY376" s="286"/>
      <c r="AZ376" s="286"/>
      <c r="BA376" s="286"/>
      <c r="BB376" s="286"/>
      <c r="BC376" s="286"/>
      <c r="BD376" s="286"/>
      <c r="BE376" s="286"/>
      <c r="BF376" s="286"/>
      <c r="BG376" s="286"/>
      <c r="BH376" s="286"/>
      <c r="BI376" s="286"/>
      <c r="BJ376" s="286"/>
      <c r="BK376" s="286"/>
      <c r="BL376" s="286"/>
      <c r="BM376" s="286"/>
      <c r="BN376" s="286"/>
      <c r="BO376" s="286"/>
      <c r="BP376" s="286"/>
      <c r="BQ376" s="286"/>
      <c r="BR376" s="286"/>
      <c r="BS376" s="286"/>
      <c r="BT376" s="286"/>
      <c r="BU376" s="286"/>
      <c r="BV376" s="286"/>
      <c r="BW376" s="286"/>
      <c r="BX376" s="286"/>
      <c r="BY376" s="286"/>
      <c r="BZ376" s="286"/>
      <c r="CA376" s="286"/>
      <c r="CB376" s="286"/>
      <c r="CC376" s="286"/>
      <c r="CD376" s="286"/>
      <c r="CE376" s="286"/>
      <c r="CF376" s="286"/>
      <c r="CG376" s="286"/>
      <c r="CH376" s="286"/>
      <c r="CI376" s="286"/>
      <c r="CJ376" s="286"/>
      <c r="CK376" s="286"/>
      <c r="CL376" s="286"/>
      <c r="CM376" s="286"/>
      <c r="CN376" s="286"/>
      <c r="CO376" s="286"/>
      <c r="CP376" s="286"/>
      <c r="CQ376" s="286"/>
      <c r="CR376" s="286"/>
      <c r="CS376" s="286"/>
      <c r="CT376" s="286"/>
      <c r="CU376" s="286"/>
      <c r="CV376" s="286"/>
      <c r="CW376" s="286"/>
      <c r="CX376" s="286"/>
      <c r="CY376" s="286"/>
      <c r="CZ376" s="286"/>
      <c r="DA376" s="286"/>
      <c r="DB376" s="286"/>
      <c r="DC376" s="286"/>
      <c r="DD376" s="286"/>
      <c r="DE376" s="286"/>
      <c r="DF376" s="286"/>
      <c r="DG376" s="286"/>
      <c r="DH376" s="286"/>
      <c r="DI376" s="286"/>
      <c r="DJ376" s="286"/>
      <c r="DK376" s="286"/>
      <c r="DL376" s="286"/>
      <c r="DM376" s="286"/>
      <c r="DN376" s="286"/>
      <c r="DO376" s="286"/>
      <c r="DP376" s="286"/>
      <c r="DQ376" s="286"/>
      <c r="DR376" s="286"/>
      <c r="DS376" s="286"/>
      <c r="DT376" s="286"/>
      <c r="DU376" s="286"/>
      <c r="DV376" s="286"/>
      <c r="DW376" s="286"/>
      <c r="DX376" s="286"/>
      <c r="DY376" s="286"/>
      <c r="DZ376" s="286"/>
      <c r="EA376" s="286"/>
      <c r="EB376" s="286"/>
      <c r="EC376" s="286"/>
      <c r="ED376" s="286"/>
      <c r="EE376" s="286"/>
      <c r="EF376" s="286"/>
      <c r="EG376" s="286"/>
      <c r="EH376" s="286"/>
      <c r="EI376" s="286"/>
      <c r="EJ376" s="286"/>
      <c r="EK376" s="286"/>
      <c r="EL376" s="286"/>
      <c r="EM376" s="286"/>
      <c r="EN376" s="286"/>
      <c r="EO376" s="286"/>
      <c r="EP376" s="286"/>
      <c r="EQ376" s="286"/>
      <c r="ER376" s="286"/>
      <c r="ES376" s="286"/>
      <c r="ET376" s="286"/>
      <c r="EU376" s="286"/>
      <c r="EV376" s="286"/>
      <c r="EW376" s="286"/>
      <c r="EX376" s="286"/>
      <c r="EY376" s="286"/>
      <c r="EZ376" s="286"/>
      <c r="FA376" s="286"/>
      <c r="FB376" s="286"/>
      <c r="FC376" s="286"/>
      <c r="FD376" s="286"/>
      <c r="FE376" s="286"/>
      <c r="FF376" s="286"/>
      <c r="FG376" s="286"/>
      <c r="FH376" s="286"/>
      <c r="FI376" s="286"/>
      <c r="FJ376" s="286"/>
      <c r="FK376" s="286"/>
      <c r="FL376" s="286"/>
      <c r="FM376" s="286"/>
      <c r="FN376" s="286"/>
      <c r="FO376" s="286"/>
      <c r="FP376" s="286"/>
      <c r="FQ376" s="286"/>
      <c r="FR376" s="286"/>
      <c r="FS376" s="286"/>
      <c r="FT376" s="286"/>
      <c r="FU376" s="286"/>
      <c r="FV376" s="286"/>
      <c r="FW376" s="286"/>
      <c r="FX376" s="286"/>
      <c r="FY376" s="286"/>
      <c r="FZ376" s="286"/>
      <c r="GA376" s="286"/>
      <c r="GB376" s="286"/>
      <c r="GC376" s="286"/>
      <c r="GD376" s="286"/>
      <c r="GE376" s="286"/>
      <c r="GF376" s="286"/>
      <c r="GG376" s="286"/>
      <c r="GH376" s="286"/>
      <c r="GI376" s="286"/>
      <c r="GJ376" s="286"/>
      <c r="GK376" s="286"/>
      <c r="GL376" s="286"/>
      <c r="GM376" s="286"/>
      <c r="GN376" s="286"/>
      <c r="GO376" s="286"/>
      <c r="GP376" s="286"/>
      <c r="GQ376" s="286"/>
      <c r="GR376" s="286"/>
      <c r="GS376" s="286"/>
      <c r="GT376" s="286"/>
      <c r="GU376" s="286"/>
      <c r="GV376" s="286"/>
      <c r="GW376" s="286"/>
      <c r="GX376" s="286"/>
      <c r="GY376" s="286"/>
      <c r="GZ376" s="286"/>
      <c r="HA376" s="286"/>
      <c r="HB376" s="286"/>
      <c r="HC376" s="286"/>
      <c r="HD376" s="286"/>
      <c r="HE376" s="286"/>
      <c r="HF376" s="286"/>
      <c r="HG376" s="286"/>
      <c r="HH376" s="286"/>
      <c r="HI376" s="286"/>
      <c r="HJ376" s="286"/>
      <c r="HK376" s="286"/>
      <c r="HL376" s="286"/>
      <c r="HM376" s="286"/>
      <c r="HN376" s="286"/>
      <c r="HO376" s="286"/>
      <c r="HP376" s="286"/>
      <c r="HQ376" s="286"/>
      <c r="HR376" s="286"/>
      <c r="HS376" s="286"/>
      <c r="HT376" s="286"/>
      <c r="HU376" s="286"/>
      <c r="HV376" s="286"/>
      <c r="HW376" s="286"/>
      <c r="HX376" s="286"/>
      <c r="HY376" s="286"/>
      <c r="HZ376" s="286"/>
      <c r="IA376" s="286"/>
      <c r="IB376" s="286"/>
      <c r="IC376" s="286"/>
      <c r="ID376" s="286"/>
      <c r="IE376" s="286"/>
      <c r="IF376" s="286"/>
      <c r="IG376" s="286"/>
      <c r="IH376" s="286"/>
      <c r="II376" s="286"/>
      <c r="IJ376" s="286"/>
    </row>
    <row r="377" spans="1:244" x14ac:dyDescent="0.25">
      <c r="A377" s="7">
        <v>8.8000000000000007</v>
      </c>
      <c r="B377" s="9" t="s">
        <v>389</v>
      </c>
      <c r="C377" s="9" t="s">
        <v>369</v>
      </c>
      <c r="D377" s="8">
        <v>1978</v>
      </c>
      <c r="E377" s="11" t="s">
        <v>148</v>
      </c>
      <c r="F377" s="12" t="s">
        <v>415</v>
      </c>
      <c r="G377" s="8">
        <v>220504</v>
      </c>
      <c r="H377" s="10" t="s">
        <v>388</v>
      </c>
      <c r="I377" s="10"/>
      <c r="J377" s="146"/>
      <c r="K377" s="8">
        <v>393</v>
      </c>
      <c r="L377" s="9" t="s">
        <v>156</v>
      </c>
      <c r="M377" s="154" t="s">
        <v>237</v>
      </c>
      <c r="N377" s="11" t="s">
        <v>244</v>
      </c>
      <c r="O377" s="10" t="s">
        <v>270</v>
      </c>
      <c r="P377" s="11" t="s">
        <v>547</v>
      </c>
      <c r="Q377" s="273" t="s">
        <v>755</v>
      </c>
      <c r="R377" s="10" t="s">
        <v>38</v>
      </c>
      <c r="U377" s="7">
        <v>349</v>
      </c>
    </row>
    <row r="378" spans="1:244" x14ac:dyDescent="0.25">
      <c r="A378" s="102">
        <v>7.7</v>
      </c>
      <c r="B378" s="9" t="s">
        <v>389</v>
      </c>
      <c r="C378" s="9" t="s">
        <v>369</v>
      </c>
      <c r="D378" s="8">
        <v>1978</v>
      </c>
      <c r="E378" s="11" t="s">
        <v>405</v>
      </c>
      <c r="F378" s="12" t="s">
        <v>415</v>
      </c>
      <c r="G378" s="8">
        <v>220504</v>
      </c>
      <c r="I378" s="10"/>
      <c r="J378" s="145">
        <v>268</v>
      </c>
      <c r="K378" s="8">
        <v>400</v>
      </c>
      <c r="L378" s="9" t="s">
        <v>156</v>
      </c>
      <c r="M378" s="154" t="s">
        <v>237</v>
      </c>
      <c r="N378" s="11" t="s">
        <v>267</v>
      </c>
      <c r="O378" s="10" t="s">
        <v>270</v>
      </c>
      <c r="P378" s="11" t="s">
        <v>547</v>
      </c>
      <c r="Q378" s="273" t="s">
        <v>755</v>
      </c>
      <c r="R378" s="10" t="s">
        <v>38</v>
      </c>
      <c r="U378" s="7">
        <v>350</v>
      </c>
    </row>
    <row r="379" spans="1:244" x14ac:dyDescent="0.25">
      <c r="A379" s="7">
        <v>3.86</v>
      </c>
      <c r="B379" s="9" t="s">
        <v>389</v>
      </c>
      <c r="C379" s="9" t="s">
        <v>369</v>
      </c>
      <c r="D379" s="8">
        <v>1978</v>
      </c>
      <c r="E379" s="11" t="s">
        <v>406</v>
      </c>
      <c r="F379" s="12" t="s">
        <v>415</v>
      </c>
      <c r="G379" s="8">
        <v>220504</v>
      </c>
      <c r="H379" s="10" t="s">
        <v>394</v>
      </c>
      <c r="I379" s="10"/>
      <c r="J379" s="145">
        <v>82</v>
      </c>
      <c r="K379" s="8">
        <v>239</v>
      </c>
      <c r="L379" s="9" t="s">
        <v>156</v>
      </c>
      <c r="M379" s="154" t="s">
        <v>237</v>
      </c>
      <c r="N379" s="11" t="s">
        <v>90</v>
      </c>
      <c r="O379" s="10" t="s">
        <v>270</v>
      </c>
      <c r="P379" s="11" t="s">
        <v>547</v>
      </c>
      <c r="Q379" s="273" t="s">
        <v>755</v>
      </c>
      <c r="R379" s="10" t="s">
        <v>38</v>
      </c>
      <c r="U379" s="7">
        <v>351</v>
      </c>
    </row>
    <row r="380" spans="1:244" x14ac:dyDescent="0.25">
      <c r="A380" s="7">
        <v>10.6</v>
      </c>
      <c r="B380" s="9" t="s">
        <v>225</v>
      </c>
      <c r="C380" s="9" t="s">
        <v>226</v>
      </c>
      <c r="D380" s="8">
        <v>2009</v>
      </c>
      <c r="E380" s="11" t="s">
        <v>148</v>
      </c>
      <c r="F380" s="12" t="s">
        <v>415</v>
      </c>
      <c r="G380" s="8">
        <v>220504</v>
      </c>
      <c r="H380" s="10" t="s">
        <v>384</v>
      </c>
      <c r="I380" s="8">
        <v>244</v>
      </c>
      <c r="J380" s="146"/>
      <c r="K380" s="10"/>
      <c r="L380" s="9" t="s">
        <v>156</v>
      </c>
      <c r="M380" s="154" t="s">
        <v>237</v>
      </c>
      <c r="N380" s="11" t="s">
        <v>244</v>
      </c>
      <c r="O380" s="10" t="s">
        <v>222</v>
      </c>
      <c r="Q380" s="273" t="s">
        <v>755</v>
      </c>
      <c r="R380" s="10" t="s">
        <v>38</v>
      </c>
      <c r="S380" s="9" t="s">
        <v>89</v>
      </c>
      <c r="U380" s="7">
        <v>352</v>
      </c>
    </row>
    <row r="381" spans="1:244" x14ac:dyDescent="0.25">
      <c r="A381" s="7">
        <v>14.2</v>
      </c>
      <c r="B381" s="9" t="s">
        <v>225</v>
      </c>
      <c r="C381" s="9" t="s">
        <v>226</v>
      </c>
      <c r="D381" s="8">
        <v>2009</v>
      </c>
      <c r="E381" s="11" t="s">
        <v>391</v>
      </c>
      <c r="F381" s="12" t="s">
        <v>415</v>
      </c>
      <c r="G381" s="8">
        <v>220504</v>
      </c>
      <c r="H381" s="10" t="s">
        <v>392</v>
      </c>
      <c r="I381" s="8">
        <v>120</v>
      </c>
      <c r="J381" s="146"/>
      <c r="K381" s="10"/>
      <c r="L381" s="9" t="s">
        <v>156</v>
      </c>
      <c r="M381" s="154" t="s">
        <v>237</v>
      </c>
      <c r="N381" s="11" t="s">
        <v>244</v>
      </c>
      <c r="O381" s="10" t="s">
        <v>222</v>
      </c>
      <c r="Q381" s="273" t="s">
        <v>755</v>
      </c>
      <c r="R381" s="10" t="s">
        <v>38</v>
      </c>
      <c r="S381" s="9" t="s">
        <v>89</v>
      </c>
      <c r="U381" s="7">
        <v>353</v>
      </c>
    </row>
    <row r="382" spans="1:244" x14ac:dyDescent="0.25">
      <c r="A382" s="7">
        <v>7.64</v>
      </c>
      <c r="B382" s="9" t="s">
        <v>225</v>
      </c>
      <c r="C382" s="9" t="s">
        <v>226</v>
      </c>
      <c r="D382" s="8">
        <v>2009</v>
      </c>
      <c r="E382" s="11" t="s">
        <v>398</v>
      </c>
      <c r="F382" s="12" t="s">
        <v>415</v>
      </c>
      <c r="G382" s="8">
        <v>220504</v>
      </c>
      <c r="I382" s="8">
        <v>458</v>
      </c>
      <c r="J382" s="146"/>
      <c r="K382" s="10"/>
      <c r="L382" s="9" t="s">
        <v>156</v>
      </c>
      <c r="M382" s="154" t="s">
        <v>237</v>
      </c>
      <c r="N382" s="11" t="s">
        <v>267</v>
      </c>
      <c r="O382" s="10" t="s">
        <v>222</v>
      </c>
      <c r="Q382" s="273" t="s">
        <v>755</v>
      </c>
      <c r="R382" s="10" t="s">
        <v>38</v>
      </c>
      <c r="S382" s="9" t="s">
        <v>89</v>
      </c>
      <c r="U382" s="7">
        <v>354</v>
      </c>
    </row>
    <row r="383" spans="1:244" x14ac:dyDescent="0.25">
      <c r="A383" s="7">
        <v>2.66</v>
      </c>
      <c r="B383" s="9" t="s">
        <v>225</v>
      </c>
      <c r="C383" s="9" t="s">
        <v>226</v>
      </c>
      <c r="D383" s="8">
        <v>2009</v>
      </c>
      <c r="E383" s="11" t="s">
        <v>408</v>
      </c>
      <c r="F383" s="12" t="s">
        <v>415</v>
      </c>
      <c r="G383" s="8">
        <v>220504</v>
      </c>
      <c r="H383" s="10" t="s">
        <v>394</v>
      </c>
      <c r="I383" s="8">
        <v>462</v>
      </c>
      <c r="J383" s="146"/>
      <c r="K383" s="10"/>
      <c r="L383" s="9" t="s">
        <v>156</v>
      </c>
      <c r="M383" s="154" t="s">
        <v>237</v>
      </c>
      <c r="N383" s="11" t="s">
        <v>90</v>
      </c>
      <c r="O383" s="10" t="s">
        <v>222</v>
      </c>
      <c r="Q383" s="273" t="s">
        <v>755</v>
      </c>
      <c r="R383" s="10" t="s">
        <v>38</v>
      </c>
      <c r="S383" s="9" t="s">
        <v>89</v>
      </c>
      <c r="U383" s="7">
        <v>355</v>
      </c>
    </row>
    <row r="384" spans="1:244" x14ac:dyDescent="0.25">
      <c r="A384" s="256" t="s">
        <v>809</v>
      </c>
      <c r="B384" s="247" t="s">
        <v>350</v>
      </c>
      <c r="C384" s="247" t="s">
        <v>336</v>
      </c>
      <c r="D384" s="256">
        <v>1997</v>
      </c>
      <c r="E384" s="247" t="s">
        <v>420</v>
      </c>
      <c r="F384" s="153" t="s">
        <v>96</v>
      </c>
      <c r="G384" s="147">
        <v>220919</v>
      </c>
      <c r="H384" s="256"/>
      <c r="I384" s="256"/>
      <c r="J384" s="147"/>
      <c r="K384" s="286"/>
      <c r="L384" s="286" t="s">
        <v>157</v>
      </c>
      <c r="M384" s="286" t="s">
        <v>237</v>
      </c>
      <c r="N384" s="286" t="s">
        <v>244</v>
      </c>
      <c r="O384" s="286" t="s">
        <v>151</v>
      </c>
      <c r="P384" s="286"/>
      <c r="Q384" s="273" t="s">
        <v>755</v>
      </c>
      <c r="R384" s="10" t="s">
        <v>38</v>
      </c>
      <c r="S384" s="286" t="s">
        <v>237</v>
      </c>
      <c r="T384" s="247" t="s">
        <v>810</v>
      </c>
      <c r="U384" s="7">
        <v>356</v>
      </c>
      <c r="W384" s="286"/>
      <c r="X384" s="286"/>
      <c r="Y384" s="286"/>
      <c r="Z384" s="286"/>
      <c r="AA384" s="286"/>
      <c r="AB384" s="286"/>
      <c r="AC384" s="286"/>
      <c r="AD384" s="286"/>
      <c r="AE384" s="286"/>
      <c r="AF384" s="286"/>
      <c r="AG384" s="286"/>
      <c r="AH384" s="286"/>
      <c r="AI384" s="286"/>
      <c r="AJ384" s="286"/>
      <c r="AK384" s="286"/>
      <c r="AL384" s="286"/>
      <c r="AM384" s="286"/>
      <c r="AN384" s="286"/>
      <c r="AO384" s="286"/>
      <c r="AP384" s="286"/>
      <c r="AQ384" s="286"/>
      <c r="AR384" s="286"/>
      <c r="AS384" s="286"/>
      <c r="AT384" s="286"/>
      <c r="AU384" s="286"/>
      <c r="AV384" s="286"/>
      <c r="AW384" s="286"/>
      <c r="AX384" s="286"/>
      <c r="AY384" s="286"/>
      <c r="AZ384" s="286"/>
      <c r="BA384" s="286"/>
      <c r="BB384" s="286"/>
      <c r="BC384" s="286"/>
      <c r="BD384" s="286"/>
      <c r="BE384" s="286"/>
      <c r="BF384" s="286"/>
      <c r="BG384" s="286"/>
      <c r="BH384" s="286"/>
      <c r="BI384" s="286"/>
      <c r="BJ384" s="286"/>
      <c r="BK384" s="286"/>
      <c r="BL384" s="286"/>
      <c r="BM384" s="286"/>
      <c r="BN384" s="286"/>
      <c r="BO384" s="286"/>
      <c r="BP384" s="286"/>
      <c r="BQ384" s="286"/>
      <c r="BR384" s="286"/>
      <c r="BS384" s="286"/>
      <c r="BT384" s="286"/>
      <c r="BU384" s="286"/>
      <c r="BV384" s="286"/>
      <c r="BW384" s="286"/>
      <c r="BX384" s="286"/>
      <c r="BY384" s="286"/>
      <c r="BZ384" s="286"/>
      <c r="CA384" s="286"/>
      <c r="CB384" s="286"/>
      <c r="CC384" s="286"/>
      <c r="CD384" s="286"/>
      <c r="CE384" s="286"/>
      <c r="CF384" s="286"/>
      <c r="CG384" s="286"/>
      <c r="CH384" s="286"/>
      <c r="CI384" s="286"/>
      <c r="CJ384" s="286"/>
      <c r="CK384" s="286"/>
      <c r="CL384" s="286"/>
      <c r="CM384" s="286"/>
      <c r="CN384" s="286"/>
      <c r="CO384" s="286"/>
      <c r="CP384" s="286"/>
      <c r="CQ384" s="286"/>
      <c r="CR384" s="286"/>
      <c r="CS384" s="286"/>
      <c r="CT384" s="286"/>
      <c r="CU384" s="286"/>
      <c r="CV384" s="286"/>
      <c r="CW384" s="286"/>
      <c r="CX384" s="286"/>
      <c r="CY384" s="286"/>
      <c r="CZ384" s="286"/>
      <c r="DA384" s="286"/>
      <c r="DB384" s="286"/>
      <c r="DC384" s="286"/>
      <c r="DD384" s="286"/>
      <c r="DE384" s="286"/>
      <c r="DF384" s="286"/>
      <c r="DG384" s="286"/>
      <c r="DH384" s="286"/>
      <c r="DI384" s="286"/>
      <c r="DJ384" s="286"/>
      <c r="DK384" s="286"/>
      <c r="DL384" s="286"/>
      <c r="DM384" s="286"/>
      <c r="DN384" s="286"/>
      <c r="DO384" s="286"/>
      <c r="DP384" s="286"/>
      <c r="DQ384" s="286"/>
      <c r="DR384" s="286"/>
      <c r="DS384" s="286"/>
      <c r="DT384" s="286"/>
      <c r="DU384" s="286"/>
      <c r="DV384" s="286"/>
      <c r="DW384" s="286"/>
      <c r="DX384" s="286"/>
      <c r="DY384" s="286"/>
      <c r="DZ384" s="286"/>
      <c r="EA384" s="286"/>
      <c r="EB384" s="286"/>
      <c r="EC384" s="286"/>
      <c r="ED384" s="286"/>
      <c r="EE384" s="286"/>
      <c r="EF384" s="286"/>
      <c r="EG384" s="286"/>
      <c r="EH384" s="286"/>
      <c r="EI384" s="286"/>
      <c r="EJ384" s="286"/>
      <c r="EK384" s="286"/>
      <c r="EL384" s="286"/>
      <c r="EM384" s="286"/>
      <c r="EN384" s="286"/>
      <c r="EO384" s="286"/>
      <c r="EP384" s="286"/>
      <c r="EQ384" s="286"/>
      <c r="ER384" s="286"/>
      <c r="ES384" s="286"/>
      <c r="ET384" s="286"/>
      <c r="EU384" s="286"/>
      <c r="EV384" s="286"/>
      <c r="EW384" s="286"/>
      <c r="EX384" s="286"/>
      <c r="EY384" s="286"/>
      <c r="EZ384" s="286"/>
      <c r="FA384" s="286"/>
      <c r="FB384" s="286"/>
      <c r="FC384" s="286"/>
      <c r="FD384" s="286"/>
      <c r="FE384" s="286"/>
      <c r="FF384" s="286"/>
      <c r="FG384" s="286"/>
      <c r="FH384" s="286"/>
      <c r="FI384" s="286"/>
      <c r="FJ384" s="286"/>
      <c r="FK384" s="286"/>
      <c r="FL384" s="286"/>
      <c r="FM384" s="286"/>
      <c r="FN384" s="286"/>
      <c r="FO384" s="286"/>
      <c r="FP384" s="286"/>
      <c r="FQ384" s="286"/>
      <c r="FR384" s="286"/>
      <c r="FS384" s="286"/>
      <c r="FT384" s="286"/>
      <c r="FU384" s="286"/>
      <c r="FV384" s="286"/>
      <c r="FW384" s="286"/>
      <c r="FX384" s="286"/>
      <c r="FY384" s="286"/>
      <c r="FZ384" s="286"/>
      <c r="GA384" s="286"/>
      <c r="GB384" s="286"/>
      <c r="GC384" s="286"/>
      <c r="GD384" s="286"/>
      <c r="GE384" s="286"/>
      <c r="GF384" s="286"/>
      <c r="GG384" s="286"/>
      <c r="GH384" s="286"/>
      <c r="GI384" s="286"/>
      <c r="GJ384" s="286"/>
      <c r="GK384" s="286"/>
      <c r="GL384" s="286"/>
      <c r="GM384" s="286"/>
      <c r="GN384" s="286"/>
      <c r="GO384" s="286"/>
      <c r="GP384" s="286"/>
      <c r="GQ384" s="286"/>
      <c r="GR384" s="286"/>
      <c r="GS384" s="286"/>
      <c r="GT384" s="286"/>
      <c r="GU384" s="286"/>
      <c r="GV384" s="286"/>
      <c r="GW384" s="286"/>
      <c r="GX384" s="286"/>
      <c r="GY384" s="286"/>
      <c r="GZ384" s="286"/>
      <c r="HA384" s="286"/>
      <c r="HB384" s="286"/>
      <c r="HC384" s="286"/>
      <c r="HD384" s="286"/>
      <c r="HE384" s="286"/>
      <c r="HF384" s="286"/>
      <c r="HG384" s="286"/>
      <c r="HH384" s="286"/>
      <c r="HI384" s="286"/>
      <c r="HJ384" s="286"/>
      <c r="HK384" s="286"/>
      <c r="HL384" s="286"/>
      <c r="HM384" s="286"/>
      <c r="HN384" s="286"/>
      <c r="HO384" s="286"/>
      <c r="HP384" s="286"/>
      <c r="HQ384" s="286"/>
      <c r="HR384" s="286"/>
      <c r="HS384" s="286"/>
      <c r="HT384" s="286"/>
      <c r="HU384" s="286"/>
      <c r="HV384" s="286"/>
      <c r="HW384" s="286"/>
      <c r="HX384" s="286"/>
      <c r="HY384" s="286"/>
      <c r="HZ384" s="286"/>
      <c r="IA384" s="286"/>
      <c r="IB384" s="286"/>
      <c r="IC384" s="286"/>
      <c r="ID384" s="286"/>
      <c r="IE384" s="286"/>
      <c r="IF384" s="286"/>
      <c r="IG384" s="286"/>
      <c r="IH384" s="286"/>
      <c r="II384" s="286"/>
      <c r="IJ384" s="286"/>
    </row>
    <row r="385" spans="1:244" x14ac:dyDescent="0.25">
      <c r="A385" s="153" t="s">
        <v>820</v>
      </c>
      <c r="B385" s="247" t="s">
        <v>821</v>
      </c>
      <c r="C385" s="247" t="s">
        <v>822</v>
      </c>
      <c r="D385" s="256">
        <v>1989</v>
      </c>
      <c r="E385" s="286" t="s">
        <v>420</v>
      </c>
      <c r="F385" s="153" t="s">
        <v>96</v>
      </c>
      <c r="G385" s="147">
        <v>220919</v>
      </c>
      <c r="H385" s="256"/>
      <c r="I385" s="153"/>
      <c r="J385" s="147"/>
      <c r="K385" s="286"/>
      <c r="L385" s="286" t="s">
        <v>156</v>
      </c>
      <c r="M385" s="286" t="s">
        <v>237</v>
      </c>
      <c r="N385" s="286" t="s">
        <v>244</v>
      </c>
      <c r="O385" s="286" t="s">
        <v>151</v>
      </c>
      <c r="P385" s="286"/>
      <c r="Q385" s="273" t="s">
        <v>755</v>
      </c>
      <c r="R385" s="10" t="s">
        <v>38</v>
      </c>
      <c r="S385" s="286" t="s">
        <v>237</v>
      </c>
      <c r="T385" s="286"/>
      <c r="U385" s="7">
        <v>357</v>
      </c>
      <c r="W385" s="286"/>
      <c r="X385" s="286"/>
      <c r="Y385" s="286"/>
      <c r="Z385" s="286"/>
      <c r="AA385" s="286"/>
      <c r="AB385" s="286"/>
      <c r="AC385" s="286"/>
      <c r="AD385" s="286"/>
      <c r="AE385" s="286"/>
      <c r="AF385" s="286"/>
      <c r="AG385" s="286"/>
      <c r="AH385" s="286"/>
      <c r="AI385" s="286"/>
      <c r="AJ385" s="286"/>
      <c r="AK385" s="286"/>
      <c r="AL385" s="286"/>
      <c r="AM385" s="286"/>
      <c r="AN385" s="286"/>
      <c r="AO385" s="286"/>
      <c r="AP385" s="286"/>
      <c r="AQ385" s="286"/>
      <c r="AR385" s="286"/>
      <c r="AS385" s="286"/>
      <c r="AT385" s="286"/>
      <c r="AU385" s="286"/>
      <c r="AV385" s="286"/>
      <c r="AW385" s="286"/>
      <c r="AX385" s="286"/>
      <c r="AY385" s="286"/>
      <c r="AZ385" s="286"/>
      <c r="BA385" s="286"/>
      <c r="BB385" s="286"/>
      <c r="BC385" s="286"/>
      <c r="BD385" s="286"/>
      <c r="BE385" s="286"/>
      <c r="BF385" s="286"/>
      <c r="BG385" s="286"/>
      <c r="BH385" s="286"/>
      <c r="BI385" s="286"/>
      <c r="BJ385" s="286"/>
      <c r="BK385" s="286"/>
      <c r="BL385" s="286"/>
      <c r="BM385" s="286"/>
      <c r="BN385" s="286"/>
      <c r="BO385" s="286"/>
      <c r="BP385" s="286"/>
      <c r="BQ385" s="286"/>
      <c r="BR385" s="286"/>
      <c r="BS385" s="286"/>
      <c r="BT385" s="286"/>
      <c r="BU385" s="286"/>
      <c r="BV385" s="286"/>
      <c r="BW385" s="286"/>
      <c r="BX385" s="286"/>
      <c r="BY385" s="286"/>
      <c r="BZ385" s="286"/>
      <c r="CA385" s="286"/>
      <c r="CB385" s="286"/>
      <c r="CC385" s="286"/>
      <c r="CD385" s="286"/>
      <c r="CE385" s="286"/>
      <c r="CF385" s="286"/>
      <c r="CG385" s="286"/>
      <c r="CH385" s="286"/>
      <c r="CI385" s="286"/>
      <c r="CJ385" s="286"/>
      <c r="CK385" s="286"/>
      <c r="CL385" s="286"/>
      <c r="CM385" s="286"/>
      <c r="CN385" s="286"/>
      <c r="CO385" s="286"/>
      <c r="CP385" s="286"/>
      <c r="CQ385" s="286"/>
      <c r="CR385" s="286"/>
      <c r="CS385" s="286"/>
      <c r="CT385" s="286"/>
      <c r="CU385" s="286"/>
      <c r="CV385" s="286"/>
      <c r="CW385" s="286"/>
      <c r="CX385" s="286"/>
      <c r="CY385" s="286"/>
      <c r="CZ385" s="286"/>
      <c r="DA385" s="286"/>
      <c r="DB385" s="286"/>
      <c r="DC385" s="286"/>
      <c r="DD385" s="286"/>
      <c r="DE385" s="286"/>
      <c r="DF385" s="286"/>
      <c r="DG385" s="286"/>
      <c r="DH385" s="286"/>
      <c r="DI385" s="286"/>
      <c r="DJ385" s="286"/>
      <c r="DK385" s="286"/>
      <c r="DL385" s="286"/>
      <c r="DM385" s="286"/>
      <c r="DN385" s="286"/>
      <c r="DO385" s="286"/>
      <c r="DP385" s="286"/>
      <c r="DQ385" s="286"/>
      <c r="DR385" s="286"/>
      <c r="DS385" s="286"/>
      <c r="DT385" s="286"/>
      <c r="DU385" s="286"/>
      <c r="DV385" s="286"/>
      <c r="DW385" s="286"/>
      <c r="DX385" s="286"/>
      <c r="DY385" s="286"/>
      <c r="DZ385" s="286"/>
      <c r="EA385" s="286"/>
      <c r="EB385" s="286"/>
      <c r="EC385" s="286"/>
      <c r="ED385" s="286"/>
      <c r="EE385" s="286"/>
      <c r="EF385" s="286"/>
      <c r="EG385" s="286"/>
      <c r="EH385" s="286"/>
      <c r="EI385" s="286"/>
      <c r="EJ385" s="286"/>
      <c r="EK385" s="286"/>
      <c r="EL385" s="286"/>
      <c r="EM385" s="286"/>
      <c r="EN385" s="286"/>
      <c r="EO385" s="286"/>
      <c r="EP385" s="286"/>
      <c r="EQ385" s="286"/>
      <c r="ER385" s="286"/>
      <c r="ES385" s="286"/>
      <c r="ET385" s="286"/>
      <c r="EU385" s="286"/>
      <c r="EV385" s="286"/>
      <c r="EW385" s="286"/>
      <c r="EX385" s="286"/>
      <c r="EY385" s="286"/>
      <c r="EZ385" s="286"/>
      <c r="FA385" s="286"/>
      <c r="FB385" s="286"/>
      <c r="FC385" s="286"/>
      <c r="FD385" s="286"/>
      <c r="FE385" s="286"/>
      <c r="FF385" s="286"/>
      <c r="FG385" s="286"/>
      <c r="FH385" s="286"/>
      <c r="FI385" s="286"/>
      <c r="FJ385" s="286"/>
      <c r="FK385" s="286"/>
      <c r="FL385" s="286"/>
      <c r="FM385" s="286"/>
      <c r="FN385" s="286"/>
      <c r="FO385" s="286"/>
      <c r="FP385" s="286"/>
      <c r="FQ385" s="286"/>
      <c r="FR385" s="286"/>
      <c r="FS385" s="286"/>
      <c r="FT385" s="286"/>
      <c r="FU385" s="286"/>
      <c r="FV385" s="286"/>
      <c r="FW385" s="286"/>
      <c r="FX385" s="286"/>
      <c r="FY385" s="286"/>
      <c r="FZ385" s="286"/>
      <c r="GA385" s="286"/>
      <c r="GB385" s="286"/>
      <c r="GC385" s="286"/>
      <c r="GD385" s="286"/>
      <c r="GE385" s="286"/>
      <c r="GF385" s="286"/>
      <c r="GG385" s="286"/>
      <c r="GH385" s="286"/>
      <c r="GI385" s="286"/>
      <c r="GJ385" s="286"/>
      <c r="GK385" s="286"/>
      <c r="GL385" s="286"/>
      <c r="GM385" s="286"/>
      <c r="GN385" s="286"/>
      <c r="GO385" s="286"/>
      <c r="GP385" s="286"/>
      <c r="GQ385" s="286"/>
      <c r="GR385" s="286"/>
      <c r="GS385" s="286"/>
      <c r="GT385" s="286"/>
      <c r="GU385" s="286"/>
      <c r="GV385" s="286"/>
      <c r="GW385" s="286"/>
      <c r="GX385" s="286"/>
      <c r="GY385" s="286"/>
      <c r="GZ385" s="286"/>
      <c r="HA385" s="286"/>
      <c r="HB385" s="286"/>
      <c r="HC385" s="286"/>
      <c r="HD385" s="286"/>
      <c r="HE385" s="286"/>
      <c r="HF385" s="286"/>
      <c r="HG385" s="286"/>
      <c r="HH385" s="286"/>
      <c r="HI385" s="286"/>
      <c r="HJ385" s="286"/>
      <c r="HK385" s="286"/>
      <c r="HL385" s="286"/>
      <c r="HM385" s="286"/>
      <c r="HN385" s="286"/>
      <c r="HO385" s="286"/>
      <c r="HP385" s="286"/>
      <c r="HQ385" s="286"/>
      <c r="HR385" s="286"/>
      <c r="HS385" s="286"/>
      <c r="HT385" s="286"/>
      <c r="HU385" s="286"/>
      <c r="HV385" s="286"/>
      <c r="HW385" s="286"/>
      <c r="HX385" s="286"/>
      <c r="HY385" s="286"/>
      <c r="HZ385" s="286"/>
      <c r="IA385" s="286"/>
      <c r="IB385" s="286"/>
      <c r="IC385" s="286"/>
      <c r="ID385" s="286"/>
      <c r="IE385" s="286"/>
      <c r="IF385" s="286"/>
      <c r="IG385" s="286"/>
      <c r="IH385" s="286"/>
      <c r="II385" s="286"/>
      <c r="IJ385" s="286"/>
    </row>
    <row r="386" spans="1:244" x14ac:dyDescent="0.25">
      <c r="A386" s="7">
        <v>13.17</v>
      </c>
      <c r="B386" s="6" t="s">
        <v>286</v>
      </c>
      <c r="C386" s="6" t="s">
        <v>287</v>
      </c>
      <c r="D386" s="8">
        <v>2009</v>
      </c>
      <c r="E386" s="6" t="s">
        <v>148</v>
      </c>
      <c r="F386" s="7" t="s">
        <v>96</v>
      </c>
      <c r="G386" s="8">
        <v>220523</v>
      </c>
      <c r="H386" s="10" t="s">
        <v>436</v>
      </c>
      <c r="I386" s="145">
        <v>0</v>
      </c>
      <c r="J386" s="145"/>
      <c r="K386" s="145"/>
      <c r="L386" s="6" t="s">
        <v>156</v>
      </c>
      <c r="M386" s="7" t="s">
        <v>238</v>
      </c>
      <c r="N386" s="6" t="s">
        <v>244</v>
      </c>
      <c r="O386" s="10" t="s">
        <v>222</v>
      </c>
      <c r="P386" s="272" t="s">
        <v>849</v>
      </c>
      <c r="Q386" s="272"/>
      <c r="R386" s="10" t="s">
        <v>38</v>
      </c>
      <c r="S386" s="197" t="s">
        <v>755</v>
      </c>
      <c r="T386" s="6"/>
      <c r="U386" s="7">
        <v>358</v>
      </c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  <c r="CE386" s="6"/>
      <c r="CF386" s="6"/>
      <c r="CG386" s="6"/>
      <c r="CH386" s="6"/>
      <c r="CI386" s="6"/>
      <c r="CJ386" s="6"/>
      <c r="CK386" s="6"/>
      <c r="CL386" s="6"/>
      <c r="CM386" s="6"/>
      <c r="CN386" s="6"/>
      <c r="CO386" s="6"/>
      <c r="CP386" s="6"/>
      <c r="CQ386" s="6"/>
      <c r="CR386" s="6"/>
      <c r="CS386" s="6"/>
      <c r="CT386" s="6"/>
      <c r="CU386" s="6"/>
      <c r="CV386" s="6"/>
      <c r="CW386" s="6"/>
      <c r="CX386" s="6"/>
      <c r="CY386" s="6"/>
      <c r="CZ386" s="6"/>
      <c r="DA386" s="6"/>
      <c r="DB386" s="6"/>
      <c r="DC386" s="6"/>
      <c r="DD386" s="6"/>
      <c r="DE386" s="6"/>
      <c r="DF386" s="6"/>
      <c r="DG386" s="6"/>
      <c r="DH386" s="6"/>
      <c r="DI386" s="6"/>
      <c r="DJ386" s="6"/>
      <c r="DK386" s="6"/>
      <c r="DL386" s="6"/>
      <c r="DM386" s="6"/>
      <c r="DN386" s="6"/>
      <c r="DO386" s="6"/>
      <c r="DP386" s="6"/>
      <c r="DQ386" s="6"/>
      <c r="DR386" s="6"/>
      <c r="DS386" s="6"/>
      <c r="DT386" s="6"/>
      <c r="DU386" s="6"/>
      <c r="DV386" s="6"/>
      <c r="DW386" s="6"/>
      <c r="DX386" s="6"/>
      <c r="DY386" s="6"/>
      <c r="DZ386" s="6"/>
      <c r="EA386" s="6"/>
      <c r="EB386" s="6"/>
      <c r="EC386" s="6"/>
      <c r="ED386" s="6"/>
      <c r="EE386" s="6"/>
      <c r="EF386" s="6"/>
      <c r="EG386" s="6"/>
      <c r="EH386" s="6"/>
      <c r="EI386" s="6"/>
      <c r="EJ386" s="6"/>
      <c r="EK386" s="6"/>
      <c r="EL386" s="6"/>
      <c r="EM386" s="6"/>
      <c r="EN386" s="6"/>
      <c r="EO386" s="6"/>
      <c r="EP386" s="6"/>
      <c r="EQ386" s="6"/>
      <c r="ER386" s="6"/>
      <c r="ES386" s="6"/>
      <c r="ET386" s="6"/>
      <c r="EU386" s="6"/>
      <c r="EV386" s="6"/>
      <c r="EW386" s="6"/>
      <c r="EX386" s="6"/>
      <c r="EY386" s="6"/>
      <c r="EZ386" s="6"/>
      <c r="FA386" s="6"/>
      <c r="FB386" s="6"/>
      <c r="FC386" s="6"/>
      <c r="FD386" s="6"/>
      <c r="FE386" s="6"/>
      <c r="FF386" s="6"/>
      <c r="FG386" s="6"/>
      <c r="FH386" s="6"/>
      <c r="FI386" s="6"/>
      <c r="FJ386" s="6"/>
      <c r="FK386" s="6"/>
      <c r="FL386" s="6"/>
      <c r="FM386" s="6"/>
      <c r="FN386" s="6"/>
      <c r="FO386" s="6"/>
      <c r="FP386" s="6"/>
      <c r="FQ386" s="6"/>
      <c r="FR386" s="6"/>
      <c r="FS386" s="6"/>
      <c r="FT386" s="6"/>
      <c r="FU386" s="6"/>
      <c r="FV386" s="6"/>
      <c r="FW386" s="6"/>
      <c r="FX386" s="6"/>
      <c r="FY386" s="6"/>
      <c r="FZ386" s="6"/>
      <c r="GA386" s="6"/>
      <c r="GB386" s="6"/>
      <c r="GC386" s="6"/>
      <c r="GD386" s="6"/>
      <c r="GE386" s="6"/>
      <c r="GF386" s="6"/>
      <c r="GG386" s="6"/>
      <c r="GH386" s="6"/>
      <c r="GI386" s="6"/>
      <c r="GJ386" s="6"/>
      <c r="GK386" s="6"/>
      <c r="GL386" s="6"/>
      <c r="GM386" s="6"/>
      <c r="GN386" s="6"/>
      <c r="GO386" s="6"/>
      <c r="GP386" s="6"/>
      <c r="GQ386" s="6"/>
      <c r="GR386" s="6"/>
      <c r="GS386" s="6"/>
      <c r="GT386" s="6"/>
      <c r="GU386" s="6"/>
      <c r="GV386" s="6"/>
      <c r="GW386" s="6"/>
      <c r="GX386" s="6"/>
      <c r="GY386" s="6"/>
      <c r="GZ386" s="6"/>
      <c r="HA386" s="6"/>
      <c r="HB386" s="6"/>
      <c r="HC386" s="6"/>
      <c r="HD386" s="6"/>
      <c r="HE386" s="6"/>
      <c r="HF386" s="6"/>
      <c r="HG386" s="6"/>
      <c r="HH386" s="6"/>
      <c r="HI386" s="6"/>
      <c r="HJ386" s="6"/>
      <c r="HK386" s="6"/>
      <c r="HL386" s="6"/>
      <c r="HM386" s="6"/>
      <c r="HN386" s="6"/>
      <c r="HO386" s="6"/>
      <c r="HP386" s="6"/>
      <c r="HQ386" s="6"/>
      <c r="HR386" s="6"/>
      <c r="HS386" s="6"/>
    </row>
    <row r="387" spans="1:244" x14ac:dyDescent="0.25">
      <c r="A387" s="102">
        <v>7.31</v>
      </c>
      <c r="B387" s="6" t="s">
        <v>286</v>
      </c>
      <c r="C387" s="6" t="s">
        <v>287</v>
      </c>
      <c r="D387" s="8">
        <v>2009</v>
      </c>
      <c r="E387" s="6" t="s">
        <v>292</v>
      </c>
      <c r="F387" s="7" t="s">
        <v>96</v>
      </c>
      <c r="G387" s="8">
        <v>220425</v>
      </c>
      <c r="H387" s="8"/>
      <c r="I387" s="8">
        <v>0</v>
      </c>
      <c r="J387" s="8"/>
      <c r="K387" s="8"/>
      <c r="L387" s="6" t="s">
        <v>156</v>
      </c>
      <c r="M387" s="7" t="s">
        <v>238</v>
      </c>
      <c r="N387" s="6" t="s">
        <v>267</v>
      </c>
      <c r="O387" s="8" t="s">
        <v>222</v>
      </c>
      <c r="P387" s="272" t="s">
        <v>849</v>
      </c>
      <c r="Q387" s="272"/>
      <c r="R387" s="10" t="s">
        <v>38</v>
      </c>
      <c r="S387" s="197" t="s">
        <v>755</v>
      </c>
      <c r="T387" s="6"/>
      <c r="U387" s="7">
        <v>359</v>
      </c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  <c r="CE387" s="6"/>
      <c r="CF387" s="6"/>
      <c r="CG387" s="6"/>
      <c r="CH387" s="6"/>
      <c r="CI387" s="6"/>
      <c r="CJ387" s="6"/>
      <c r="CK387" s="6"/>
      <c r="CL387" s="6"/>
      <c r="CM387" s="6"/>
      <c r="CN387" s="6"/>
      <c r="CO387" s="6"/>
      <c r="CP387" s="6"/>
      <c r="CQ387" s="6"/>
      <c r="CR387" s="6"/>
      <c r="CS387" s="6"/>
      <c r="CT387" s="6"/>
      <c r="CU387" s="6"/>
      <c r="CV387" s="6"/>
      <c r="CW387" s="6"/>
      <c r="CX387" s="6"/>
      <c r="CY387" s="6"/>
      <c r="CZ387" s="6"/>
      <c r="DA387" s="6"/>
      <c r="DB387" s="6"/>
      <c r="DC387" s="6"/>
      <c r="DD387" s="6"/>
      <c r="DE387" s="6"/>
      <c r="DF387" s="6"/>
      <c r="DG387" s="6"/>
      <c r="DH387" s="6"/>
      <c r="DI387" s="6"/>
      <c r="DJ387" s="6"/>
      <c r="DK387" s="6"/>
      <c r="DL387" s="6"/>
      <c r="DM387" s="6"/>
      <c r="DN387" s="6"/>
      <c r="DO387" s="6"/>
      <c r="DP387" s="6"/>
      <c r="DQ387" s="6"/>
      <c r="DR387" s="6"/>
      <c r="DS387" s="6"/>
      <c r="DT387" s="6"/>
      <c r="DU387" s="6"/>
      <c r="DV387" s="6"/>
      <c r="DW387" s="6"/>
      <c r="DX387" s="6"/>
      <c r="DY387" s="6"/>
      <c r="DZ387" s="6"/>
      <c r="EA387" s="6"/>
      <c r="EB387" s="6"/>
      <c r="EC387" s="6"/>
      <c r="ED387" s="6"/>
      <c r="EE387" s="6"/>
      <c r="EF387" s="6"/>
      <c r="EG387" s="6"/>
      <c r="EH387" s="6"/>
      <c r="EI387" s="6"/>
      <c r="EJ387" s="6"/>
      <c r="EK387" s="6"/>
      <c r="EL387" s="6"/>
      <c r="EM387" s="6"/>
      <c r="EN387" s="6"/>
      <c r="EO387" s="6"/>
      <c r="EP387" s="6"/>
      <c r="EQ387" s="6"/>
      <c r="ER387" s="6"/>
      <c r="ES387" s="6"/>
      <c r="ET387" s="6"/>
      <c r="EU387" s="6"/>
      <c r="EV387" s="6"/>
      <c r="EW387" s="6"/>
      <c r="EX387" s="6"/>
      <c r="EY387" s="6"/>
      <c r="EZ387" s="6"/>
      <c r="FA387" s="6"/>
      <c r="FB387" s="6"/>
      <c r="FC387" s="6"/>
      <c r="FD387" s="6"/>
      <c r="FE387" s="6"/>
      <c r="FF387" s="6"/>
      <c r="FG387" s="6"/>
      <c r="FH387" s="6"/>
      <c r="FI387" s="6"/>
      <c r="FJ387" s="6"/>
      <c r="FK387" s="6"/>
      <c r="FL387" s="6"/>
      <c r="FM387" s="6"/>
      <c r="FN387" s="6"/>
      <c r="FO387" s="6"/>
      <c r="FP387" s="6"/>
      <c r="FQ387" s="6"/>
      <c r="FR387" s="6"/>
      <c r="FS387" s="6"/>
      <c r="FT387" s="6"/>
      <c r="FU387" s="6"/>
      <c r="FV387" s="6"/>
      <c r="FW387" s="6"/>
      <c r="FX387" s="6"/>
      <c r="FY387" s="6"/>
      <c r="FZ387" s="6"/>
      <c r="GA387" s="6"/>
      <c r="GB387" s="6"/>
      <c r="GC387" s="6"/>
      <c r="GD387" s="6"/>
      <c r="GE387" s="6"/>
      <c r="GF387" s="6"/>
      <c r="GG387" s="6"/>
      <c r="GH387" s="6"/>
      <c r="GI387" s="6"/>
      <c r="GJ387" s="6"/>
      <c r="GK387" s="6"/>
      <c r="GL387" s="6"/>
      <c r="GM387" s="6"/>
      <c r="GN387" s="6"/>
      <c r="GO387" s="6"/>
      <c r="GP387" s="6"/>
      <c r="GQ387" s="6"/>
      <c r="GR387" s="6"/>
      <c r="GS387" s="6"/>
      <c r="GT387" s="6"/>
      <c r="GU387" s="6"/>
      <c r="GV387" s="6"/>
      <c r="GW387" s="6"/>
      <c r="GX387" s="6"/>
      <c r="GY387" s="6"/>
      <c r="GZ387" s="6"/>
      <c r="HA387" s="6"/>
      <c r="HB387" s="6"/>
      <c r="HC387" s="6"/>
      <c r="HD387" s="6"/>
      <c r="HE387" s="6"/>
      <c r="HF387" s="6"/>
      <c r="HG387" s="6"/>
      <c r="HH387" s="6"/>
      <c r="HI387" s="6"/>
      <c r="HJ387" s="6"/>
      <c r="HK387" s="6"/>
      <c r="HL387" s="6"/>
      <c r="HM387" s="6"/>
      <c r="HN387" s="6"/>
      <c r="HO387" s="6"/>
      <c r="HP387" s="6"/>
      <c r="HQ387" s="6"/>
      <c r="HR387" s="6"/>
      <c r="HS387" s="6"/>
    </row>
    <row r="388" spans="1:244" x14ac:dyDescent="0.25">
      <c r="A388" s="102">
        <v>10.85</v>
      </c>
      <c r="B388" s="6" t="s">
        <v>286</v>
      </c>
      <c r="C388" s="6" t="s">
        <v>287</v>
      </c>
      <c r="D388" s="8">
        <v>2009</v>
      </c>
      <c r="E388" s="6" t="s">
        <v>294</v>
      </c>
      <c r="F388" s="7" t="s">
        <v>96</v>
      </c>
      <c r="G388" s="8">
        <v>220425</v>
      </c>
      <c r="H388" s="8"/>
      <c r="I388" s="8">
        <v>0</v>
      </c>
      <c r="J388" s="8"/>
      <c r="K388" s="8"/>
      <c r="L388" s="6" t="s">
        <v>156</v>
      </c>
      <c r="M388" s="7" t="s">
        <v>238</v>
      </c>
      <c r="N388" s="6" t="s">
        <v>267</v>
      </c>
      <c r="O388" s="8" t="s">
        <v>222</v>
      </c>
      <c r="P388" s="272" t="s">
        <v>849</v>
      </c>
      <c r="Q388" s="272"/>
      <c r="R388" s="10" t="s">
        <v>38</v>
      </c>
      <c r="S388" s="197" t="s">
        <v>755</v>
      </c>
      <c r="T388" s="6"/>
      <c r="U388" s="7">
        <v>360</v>
      </c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  <c r="CE388" s="6"/>
      <c r="CF388" s="6"/>
      <c r="CG388" s="6"/>
      <c r="CH388" s="6"/>
      <c r="CI388" s="6"/>
      <c r="CJ388" s="6"/>
      <c r="CK388" s="6"/>
      <c r="CL388" s="6"/>
      <c r="CM388" s="6"/>
      <c r="CN388" s="6"/>
      <c r="CO388" s="6"/>
      <c r="CP388" s="6"/>
      <c r="CQ388" s="6"/>
      <c r="CR388" s="6"/>
      <c r="CS388" s="6"/>
      <c r="CT388" s="6"/>
      <c r="CU388" s="6"/>
      <c r="CV388" s="6"/>
      <c r="CW388" s="6"/>
      <c r="CX388" s="6"/>
      <c r="CY388" s="6"/>
      <c r="CZ388" s="6"/>
      <c r="DA388" s="6"/>
      <c r="DB388" s="6"/>
      <c r="DC388" s="6"/>
      <c r="DD388" s="6"/>
      <c r="DE388" s="6"/>
      <c r="DF388" s="6"/>
      <c r="DG388" s="6"/>
      <c r="DH388" s="6"/>
      <c r="DI388" s="6"/>
      <c r="DJ388" s="6"/>
      <c r="DK388" s="6"/>
      <c r="DL388" s="6"/>
      <c r="DM388" s="6"/>
      <c r="DN388" s="6"/>
      <c r="DO388" s="6"/>
      <c r="DP388" s="6"/>
      <c r="DQ388" s="6"/>
      <c r="DR388" s="6"/>
      <c r="DS388" s="6"/>
      <c r="DT388" s="6"/>
      <c r="DU388" s="6"/>
      <c r="DV388" s="6"/>
      <c r="DW388" s="6"/>
      <c r="DX388" s="6"/>
      <c r="DY388" s="6"/>
      <c r="DZ388" s="6"/>
      <c r="EA388" s="6"/>
      <c r="EB388" s="6"/>
      <c r="EC388" s="6"/>
      <c r="ED388" s="6"/>
      <c r="EE388" s="6"/>
      <c r="EF388" s="6"/>
      <c r="EG388" s="6"/>
      <c r="EH388" s="6"/>
      <c r="EI388" s="6"/>
      <c r="EJ388" s="6"/>
      <c r="EK388" s="6"/>
      <c r="EL388" s="6"/>
      <c r="EM388" s="6"/>
      <c r="EN388" s="6"/>
      <c r="EO388" s="6"/>
      <c r="EP388" s="6"/>
      <c r="EQ388" s="6"/>
      <c r="ER388" s="6"/>
      <c r="ES388" s="6"/>
      <c r="ET388" s="6"/>
      <c r="EU388" s="6"/>
      <c r="EV388" s="6"/>
      <c r="EW388" s="6"/>
      <c r="EX388" s="6"/>
      <c r="EY388" s="6"/>
      <c r="EZ388" s="6"/>
      <c r="FA388" s="6"/>
      <c r="FB388" s="6"/>
      <c r="FC388" s="6"/>
      <c r="FD388" s="6"/>
      <c r="FE388" s="6"/>
      <c r="FF388" s="6"/>
      <c r="FG388" s="6"/>
      <c r="FH388" s="6"/>
      <c r="FI388" s="6"/>
      <c r="FJ388" s="6"/>
      <c r="FK388" s="6"/>
      <c r="FL388" s="6"/>
      <c r="FM388" s="6"/>
      <c r="FN388" s="6"/>
      <c r="FO388" s="6"/>
      <c r="FP388" s="6"/>
      <c r="FQ388" s="6"/>
      <c r="FR388" s="6"/>
      <c r="FS388" s="6"/>
      <c r="FT388" s="6"/>
      <c r="FU388" s="6"/>
      <c r="FV388" s="6"/>
      <c r="FW388" s="6"/>
      <c r="FX388" s="6"/>
      <c r="FY388" s="6"/>
      <c r="FZ388" s="6"/>
      <c r="GA388" s="6"/>
      <c r="GB388" s="6"/>
      <c r="GC388" s="6"/>
      <c r="GD388" s="6"/>
      <c r="GE388" s="6"/>
      <c r="GF388" s="6"/>
      <c r="GG388" s="6"/>
      <c r="GH388" s="6"/>
      <c r="GI388" s="6"/>
      <c r="GJ388" s="6"/>
      <c r="GK388" s="6"/>
      <c r="GL388" s="6"/>
      <c r="GM388" s="6"/>
      <c r="GN388" s="6"/>
      <c r="GO388" s="6"/>
      <c r="GP388" s="6"/>
      <c r="GQ388" s="6"/>
      <c r="GR388" s="6"/>
      <c r="GS388" s="6"/>
      <c r="GT388" s="6"/>
      <c r="GU388" s="6"/>
      <c r="GV388" s="6"/>
      <c r="GW388" s="6"/>
      <c r="GX388" s="6"/>
      <c r="GY388" s="6"/>
      <c r="GZ388" s="6"/>
      <c r="HA388" s="6"/>
      <c r="HB388" s="6"/>
      <c r="HC388" s="6"/>
      <c r="HD388" s="6"/>
      <c r="HE388" s="6"/>
      <c r="HF388" s="6"/>
      <c r="HG388" s="6"/>
      <c r="HH388" s="6"/>
      <c r="HI388" s="6"/>
      <c r="HJ388" s="6"/>
      <c r="HK388" s="6"/>
      <c r="HL388" s="6"/>
      <c r="HM388" s="6"/>
      <c r="HN388" s="6"/>
      <c r="HO388" s="6"/>
      <c r="HP388" s="6"/>
      <c r="HQ388" s="6"/>
      <c r="HR388" s="6"/>
      <c r="HS388" s="6"/>
    </row>
    <row r="389" spans="1:244" x14ac:dyDescent="0.25">
      <c r="A389" s="7">
        <v>21.88</v>
      </c>
      <c r="B389" s="9" t="s">
        <v>286</v>
      </c>
      <c r="C389" s="9" t="s">
        <v>287</v>
      </c>
      <c r="D389" s="10" t="s">
        <v>527</v>
      </c>
      <c r="E389" s="11" t="s">
        <v>501</v>
      </c>
      <c r="F389" s="12" t="s">
        <v>96</v>
      </c>
      <c r="G389" s="10" t="s">
        <v>651</v>
      </c>
      <c r="H389" s="10" t="s">
        <v>635</v>
      </c>
      <c r="I389" s="73">
        <v>0</v>
      </c>
      <c r="K389" s="10"/>
      <c r="L389" s="9" t="s">
        <v>156</v>
      </c>
      <c r="M389" s="7" t="s">
        <v>238</v>
      </c>
      <c r="N389" s="11" t="s">
        <v>244</v>
      </c>
      <c r="O389" s="73" t="s">
        <v>222</v>
      </c>
      <c r="P389" s="272" t="s">
        <v>849</v>
      </c>
      <c r="Q389" s="273" t="s">
        <v>359</v>
      </c>
      <c r="R389" s="8" t="s">
        <v>38</v>
      </c>
      <c r="U389" s="7">
        <v>361</v>
      </c>
    </row>
    <row r="390" spans="1:244" x14ac:dyDescent="0.25">
      <c r="A390" s="102">
        <v>1.82</v>
      </c>
      <c r="B390" s="9" t="s">
        <v>286</v>
      </c>
      <c r="C390" s="9" t="s">
        <v>287</v>
      </c>
      <c r="D390" s="8">
        <v>2009</v>
      </c>
      <c r="E390" s="6" t="s">
        <v>408</v>
      </c>
      <c r="F390" s="12" t="s">
        <v>96</v>
      </c>
      <c r="G390" s="10" t="s">
        <v>651</v>
      </c>
      <c r="H390" s="8" t="s">
        <v>554</v>
      </c>
      <c r="I390" s="8">
        <v>294</v>
      </c>
      <c r="J390" s="8"/>
      <c r="K390" s="8"/>
      <c r="L390" s="9" t="s">
        <v>156</v>
      </c>
      <c r="M390" s="7" t="s">
        <v>238</v>
      </c>
      <c r="N390" s="11" t="s">
        <v>90</v>
      </c>
      <c r="O390" s="8" t="s">
        <v>222</v>
      </c>
      <c r="P390" s="272" t="s">
        <v>849</v>
      </c>
      <c r="Q390" s="273" t="s">
        <v>359</v>
      </c>
      <c r="R390" s="10" t="s">
        <v>38</v>
      </c>
      <c r="S390" s="6"/>
      <c r="T390" s="6"/>
      <c r="U390" s="7">
        <v>362</v>
      </c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  <c r="CE390" s="6"/>
      <c r="CF390" s="6"/>
      <c r="CG390" s="6"/>
      <c r="CH390" s="6"/>
      <c r="CI390" s="6"/>
      <c r="CJ390" s="6"/>
      <c r="CK390" s="6"/>
      <c r="CL390" s="6"/>
      <c r="CM390" s="6"/>
      <c r="CN390" s="6"/>
      <c r="CO390" s="6"/>
      <c r="CP390" s="6"/>
      <c r="CQ390" s="6"/>
      <c r="CR390" s="6"/>
      <c r="CS390" s="6"/>
      <c r="CT390" s="6"/>
      <c r="CU390" s="6"/>
      <c r="CV390" s="6"/>
      <c r="CW390" s="6"/>
      <c r="CX390" s="6"/>
      <c r="CY390" s="6"/>
      <c r="CZ390" s="6"/>
      <c r="DA390" s="6"/>
      <c r="DB390" s="6"/>
      <c r="DC390" s="6"/>
      <c r="DD390" s="6"/>
      <c r="DE390" s="6"/>
      <c r="DF390" s="6"/>
      <c r="DG390" s="6"/>
      <c r="DH390" s="6"/>
      <c r="DI390" s="6"/>
      <c r="DJ390" s="6"/>
      <c r="DK390" s="6"/>
      <c r="DL390" s="6"/>
      <c r="DM390" s="6"/>
      <c r="DN390" s="6"/>
      <c r="DO390" s="6"/>
      <c r="DP390" s="6"/>
      <c r="DQ390" s="6"/>
      <c r="DR390" s="6"/>
      <c r="DS390" s="6"/>
      <c r="DT390" s="6"/>
      <c r="DU390" s="6"/>
      <c r="DV390" s="6"/>
      <c r="DW390" s="6"/>
      <c r="DX390" s="6"/>
      <c r="DY390" s="6"/>
      <c r="DZ390" s="6"/>
      <c r="EA390" s="6"/>
      <c r="EB390" s="6"/>
      <c r="EC390" s="6"/>
      <c r="ED390" s="6"/>
      <c r="EE390" s="6"/>
      <c r="EF390" s="6"/>
      <c r="EG390" s="6"/>
      <c r="EH390" s="6"/>
      <c r="EI390" s="6"/>
      <c r="EJ390" s="6"/>
      <c r="EK390" s="6"/>
      <c r="EL390" s="6"/>
      <c r="EM390" s="6"/>
      <c r="EN390" s="6"/>
      <c r="EO390" s="6"/>
      <c r="EP390" s="6"/>
      <c r="EQ390" s="6"/>
      <c r="ER390" s="6"/>
      <c r="ES390" s="6"/>
      <c r="ET390" s="6"/>
      <c r="EU390" s="6"/>
      <c r="EV390" s="6"/>
      <c r="EW390" s="6"/>
      <c r="EX390" s="6"/>
      <c r="EY390" s="6"/>
      <c r="EZ390" s="6"/>
      <c r="FA390" s="6"/>
      <c r="FB390" s="6"/>
      <c r="FC390" s="6"/>
      <c r="FD390" s="6"/>
      <c r="FE390" s="6"/>
      <c r="FF390" s="6"/>
      <c r="FG390" s="6"/>
      <c r="FH390" s="6"/>
      <c r="FI390" s="6"/>
      <c r="FJ390" s="6"/>
      <c r="FK390" s="6"/>
      <c r="FL390" s="6"/>
      <c r="FM390" s="6"/>
      <c r="FN390" s="6"/>
      <c r="FO390" s="6"/>
      <c r="FP390" s="6"/>
      <c r="FQ390" s="6"/>
      <c r="FR390" s="6"/>
      <c r="FS390" s="6"/>
      <c r="FT390" s="6"/>
      <c r="FU390" s="6"/>
      <c r="FV390" s="6"/>
      <c r="FW390" s="6"/>
      <c r="FX390" s="6"/>
      <c r="FY390" s="6"/>
      <c r="FZ390" s="6"/>
      <c r="GA390" s="6"/>
      <c r="GB390" s="6"/>
      <c r="GC390" s="6"/>
      <c r="GD390" s="6"/>
      <c r="GE390" s="6"/>
      <c r="GF390" s="6"/>
      <c r="GG390" s="6"/>
      <c r="GH390" s="6"/>
      <c r="GI390" s="6"/>
      <c r="GJ390" s="6"/>
      <c r="GK390" s="6"/>
      <c r="GL390" s="6"/>
      <c r="GM390" s="6"/>
      <c r="GN390" s="6"/>
      <c r="GO390" s="6"/>
      <c r="GP390" s="6"/>
      <c r="GQ390" s="6"/>
      <c r="GR390" s="6"/>
      <c r="GS390" s="6"/>
      <c r="GT390" s="6"/>
      <c r="GU390" s="6"/>
      <c r="GV390" s="6"/>
      <c r="GW390" s="6"/>
      <c r="GX390" s="6"/>
      <c r="GY390" s="6"/>
      <c r="GZ390" s="6"/>
      <c r="HA390" s="6"/>
      <c r="HB390" s="6"/>
      <c r="HC390" s="6"/>
      <c r="HD390" s="6"/>
      <c r="HE390" s="6"/>
      <c r="HF390" s="6"/>
      <c r="HG390" s="6"/>
      <c r="HH390" s="6"/>
      <c r="HI390" s="6"/>
      <c r="HJ390" s="6"/>
      <c r="HK390" s="6"/>
      <c r="HL390" s="6"/>
      <c r="HM390" s="6"/>
      <c r="HN390" s="6"/>
      <c r="HO390" s="6"/>
      <c r="HP390" s="6"/>
      <c r="HQ390" s="6"/>
      <c r="HR390" s="6"/>
      <c r="HS390" s="6"/>
      <c r="HT390" s="6"/>
      <c r="HU390" s="6"/>
      <c r="HV390" s="6"/>
      <c r="HW390" s="6"/>
      <c r="HX390" s="6"/>
      <c r="HY390" s="6"/>
      <c r="HZ390" s="6"/>
      <c r="IA390" s="6"/>
      <c r="IB390" s="6"/>
      <c r="IC390" s="6"/>
      <c r="ID390" s="6"/>
      <c r="IE390" s="6"/>
      <c r="IF390" s="6"/>
      <c r="IG390" s="6"/>
      <c r="IH390" s="6"/>
      <c r="II390" s="6"/>
      <c r="IJ390" s="6"/>
    </row>
    <row r="391" spans="1:244" x14ac:dyDescent="0.25">
      <c r="A391" s="7">
        <v>4.38</v>
      </c>
      <c r="B391" s="9" t="s">
        <v>286</v>
      </c>
      <c r="C391" s="9" t="s">
        <v>287</v>
      </c>
      <c r="D391" s="8">
        <v>2009</v>
      </c>
      <c r="E391" s="11" t="s">
        <v>285</v>
      </c>
      <c r="F391" s="12" t="s">
        <v>96</v>
      </c>
      <c r="G391" s="8">
        <v>220914</v>
      </c>
      <c r="I391" s="73">
        <v>67</v>
      </c>
      <c r="K391" s="10"/>
      <c r="L391" s="9" t="s">
        <v>156</v>
      </c>
      <c r="M391" s="7" t="s">
        <v>238</v>
      </c>
      <c r="N391" s="11" t="s">
        <v>267</v>
      </c>
      <c r="O391" s="73" t="s">
        <v>222</v>
      </c>
      <c r="P391" s="272" t="s">
        <v>849</v>
      </c>
      <c r="Q391" s="273" t="s">
        <v>359</v>
      </c>
      <c r="R391" s="10" t="s">
        <v>38</v>
      </c>
      <c r="U391" s="7">
        <v>363</v>
      </c>
    </row>
    <row r="392" spans="1:244" x14ac:dyDescent="0.25">
      <c r="A392" s="153" t="s">
        <v>788</v>
      </c>
      <c r="B392" s="247" t="s">
        <v>789</v>
      </c>
      <c r="C392" s="247" t="s">
        <v>783</v>
      </c>
      <c r="D392" s="256">
        <v>2018</v>
      </c>
      <c r="E392" s="286" t="s">
        <v>823</v>
      </c>
      <c r="F392" s="153" t="s">
        <v>96</v>
      </c>
      <c r="G392" s="147">
        <v>220919</v>
      </c>
      <c r="H392" s="256"/>
      <c r="I392" s="153"/>
      <c r="J392" s="147"/>
      <c r="K392" s="286"/>
      <c r="L392" s="286" t="s">
        <v>156</v>
      </c>
      <c r="M392" s="286" t="s">
        <v>250</v>
      </c>
      <c r="N392" s="286" t="s">
        <v>244</v>
      </c>
      <c r="O392" s="286" t="s">
        <v>358</v>
      </c>
      <c r="P392" s="286"/>
      <c r="Q392" s="273" t="s">
        <v>359</v>
      </c>
      <c r="R392" s="147" t="s">
        <v>38</v>
      </c>
      <c r="S392" s="286"/>
      <c r="T392" s="286"/>
      <c r="U392" s="7">
        <v>364</v>
      </c>
      <c r="W392" s="286"/>
      <c r="X392" s="286"/>
      <c r="Y392" s="286"/>
      <c r="Z392" s="286"/>
      <c r="AA392" s="286"/>
      <c r="AB392" s="286"/>
      <c r="AC392" s="286"/>
      <c r="AD392" s="286"/>
      <c r="AE392" s="286"/>
      <c r="AF392" s="286"/>
      <c r="AG392" s="286"/>
      <c r="AH392" s="286"/>
      <c r="AI392" s="286"/>
      <c r="AJ392" s="286"/>
      <c r="AK392" s="286"/>
      <c r="AL392" s="286"/>
      <c r="AM392" s="286"/>
      <c r="AN392" s="286"/>
      <c r="AO392" s="286"/>
      <c r="AP392" s="286"/>
      <c r="AQ392" s="286"/>
      <c r="AR392" s="286"/>
      <c r="AS392" s="286"/>
      <c r="AT392" s="286"/>
      <c r="AU392" s="286"/>
      <c r="AV392" s="286"/>
      <c r="AW392" s="286"/>
      <c r="AX392" s="286"/>
      <c r="AY392" s="286"/>
      <c r="AZ392" s="286"/>
      <c r="BA392" s="286"/>
      <c r="BB392" s="286"/>
      <c r="BC392" s="286"/>
      <c r="BD392" s="286"/>
      <c r="BE392" s="286"/>
      <c r="BF392" s="286"/>
      <c r="BG392" s="286"/>
      <c r="BH392" s="286"/>
      <c r="BI392" s="286"/>
      <c r="BJ392" s="286"/>
      <c r="BK392" s="286"/>
      <c r="BL392" s="286"/>
      <c r="BM392" s="286"/>
      <c r="BN392" s="286"/>
      <c r="BO392" s="286"/>
      <c r="BP392" s="286"/>
      <c r="BQ392" s="286"/>
      <c r="BR392" s="286"/>
      <c r="BS392" s="286"/>
      <c r="BT392" s="286"/>
      <c r="BU392" s="286"/>
      <c r="BV392" s="286"/>
      <c r="BW392" s="286"/>
      <c r="BX392" s="286"/>
      <c r="BY392" s="286"/>
      <c r="BZ392" s="286"/>
      <c r="CA392" s="286"/>
      <c r="CB392" s="286"/>
      <c r="CC392" s="286"/>
      <c r="CD392" s="286"/>
      <c r="CE392" s="286"/>
      <c r="CF392" s="286"/>
      <c r="CG392" s="286"/>
      <c r="CH392" s="286"/>
      <c r="CI392" s="286"/>
      <c r="CJ392" s="286"/>
      <c r="CK392" s="286"/>
      <c r="CL392" s="286"/>
      <c r="CM392" s="286"/>
      <c r="CN392" s="286"/>
      <c r="CO392" s="286"/>
      <c r="CP392" s="286"/>
      <c r="CQ392" s="286"/>
      <c r="CR392" s="286"/>
      <c r="CS392" s="286"/>
      <c r="CT392" s="286"/>
      <c r="CU392" s="286"/>
      <c r="CV392" s="286"/>
      <c r="CW392" s="286"/>
      <c r="CX392" s="286"/>
      <c r="CY392" s="286"/>
      <c r="CZ392" s="286"/>
      <c r="DA392" s="286"/>
      <c r="DB392" s="286"/>
      <c r="DC392" s="286"/>
      <c r="DD392" s="286"/>
      <c r="DE392" s="286"/>
      <c r="DF392" s="286"/>
      <c r="DG392" s="286"/>
      <c r="DH392" s="286"/>
      <c r="DI392" s="286"/>
      <c r="DJ392" s="286"/>
      <c r="DK392" s="286"/>
      <c r="DL392" s="286"/>
      <c r="DM392" s="286"/>
      <c r="DN392" s="286"/>
      <c r="DO392" s="286"/>
      <c r="DP392" s="286"/>
      <c r="DQ392" s="286"/>
      <c r="DR392" s="286"/>
      <c r="DS392" s="286"/>
      <c r="DT392" s="286"/>
      <c r="DU392" s="286"/>
      <c r="DV392" s="286"/>
      <c r="DW392" s="286"/>
      <c r="DX392" s="286"/>
      <c r="DY392" s="286"/>
      <c r="DZ392" s="286"/>
      <c r="EA392" s="286"/>
      <c r="EB392" s="286"/>
      <c r="EC392" s="286"/>
      <c r="ED392" s="286"/>
      <c r="EE392" s="286"/>
      <c r="EF392" s="286"/>
      <c r="EG392" s="286"/>
      <c r="EH392" s="286"/>
      <c r="EI392" s="286"/>
      <c r="EJ392" s="286"/>
      <c r="EK392" s="286"/>
      <c r="EL392" s="286"/>
      <c r="EM392" s="286"/>
      <c r="EN392" s="286"/>
      <c r="EO392" s="286"/>
      <c r="EP392" s="286"/>
      <c r="EQ392" s="286"/>
      <c r="ER392" s="286"/>
      <c r="ES392" s="286"/>
      <c r="ET392" s="286"/>
      <c r="EU392" s="286"/>
      <c r="EV392" s="286"/>
      <c r="EW392" s="286"/>
      <c r="EX392" s="286"/>
      <c r="EY392" s="286"/>
      <c r="EZ392" s="286"/>
      <c r="FA392" s="286"/>
      <c r="FB392" s="286"/>
      <c r="FC392" s="286"/>
      <c r="FD392" s="286"/>
      <c r="FE392" s="286"/>
      <c r="FF392" s="286"/>
      <c r="FG392" s="286"/>
      <c r="FH392" s="286"/>
      <c r="FI392" s="286"/>
      <c r="FJ392" s="286"/>
      <c r="FK392" s="286"/>
      <c r="FL392" s="286"/>
      <c r="FM392" s="286"/>
      <c r="FN392" s="286"/>
      <c r="FO392" s="286"/>
      <c r="FP392" s="286"/>
      <c r="FQ392" s="286"/>
      <c r="FR392" s="286"/>
      <c r="FS392" s="286"/>
      <c r="FT392" s="286"/>
      <c r="FU392" s="286"/>
      <c r="FV392" s="286"/>
      <c r="FW392" s="286"/>
      <c r="FX392" s="286"/>
      <c r="FY392" s="286"/>
      <c r="FZ392" s="286"/>
      <c r="GA392" s="286"/>
      <c r="GB392" s="286"/>
      <c r="GC392" s="286"/>
      <c r="GD392" s="286"/>
      <c r="GE392" s="286"/>
      <c r="GF392" s="286"/>
      <c r="GG392" s="286"/>
      <c r="GH392" s="286"/>
      <c r="GI392" s="286"/>
      <c r="GJ392" s="286"/>
      <c r="GK392" s="286"/>
      <c r="GL392" s="286"/>
      <c r="GM392" s="286"/>
      <c r="GN392" s="286"/>
      <c r="GO392" s="286"/>
      <c r="GP392" s="286"/>
      <c r="GQ392" s="286"/>
      <c r="GR392" s="286"/>
      <c r="GS392" s="286"/>
      <c r="GT392" s="286"/>
      <c r="GU392" s="286"/>
      <c r="GV392" s="286"/>
      <c r="GW392" s="286"/>
      <c r="GX392" s="286"/>
      <c r="GY392" s="286"/>
      <c r="GZ392" s="286"/>
      <c r="HA392" s="286"/>
      <c r="HB392" s="286"/>
      <c r="HC392" s="286"/>
      <c r="HD392" s="286"/>
      <c r="HE392" s="286"/>
      <c r="HF392" s="286"/>
      <c r="HG392" s="286"/>
      <c r="HH392" s="286"/>
      <c r="HI392" s="286"/>
      <c r="HJ392" s="286"/>
      <c r="HK392" s="286"/>
      <c r="HL392" s="286"/>
      <c r="HM392" s="286"/>
      <c r="HN392" s="286"/>
      <c r="HO392" s="286"/>
      <c r="HP392" s="286"/>
      <c r="HQ392" s="286"/>
      <c r="HR392" s="286"/>
      <c r="HS392" s="286"/>
      <c r="HT392" s="286"/>
      <c r="HU392" s="286"/>
      <c r="HV392" s="286"/>
      <c r="HW392" s="286"/>
      <c r="HX392" s="286"/>
      <c r="HY392" s="286"/>
      <c r="HZ392" s="286"/>
      <c r="IA392" s="286"/>
      <c r="IB392" s="286"/>
      <c r="IC392" s="286"/>
      <c r="ID392" s="286"/>
      <c r="IE392" s="286"/>
      <c r="IF392" s="286"/>
      <c r="IG392" s="286"/>
      <c r="IH392" s="286"/>
      <c r="II392" s="286"/>
      <c r="IJ392" s="286"/>
    </row>
    <row r="393" spans="1:244" x14ac:dyDescent="0.25">
      <c r="A393" s="9" t="s">
        <v>662</v>
      </c>
      <c r="B393" s="9" t="s">
        <v>668</v>
      </c>
      <c r="C393" s="9" t="s">
        <v>664</v>
      </c>
      <c r="D393" s="10" t="s">
        <v>665</v>
      </c>
      <c r="E393" s="11" t="s">
        <v>356</v>
      </c>
      <c r="F393" s="12" t="s">
        <v>415</v>
      </c>
      <c r="G393" s="8">
        <v>220831</v>
      </c>
      <c r="H393" s="10" t="s">
        <v>666</v>
      </c>
      <c r="I393" s="8">
        <v>265</v>
      </c>
      <c r="M393" s="73" t="s">
        <v>250</v>
      </c>
      <c r="N393" s="11" t="s">
        <v>244</v>
      </c>
      <c r="O393" s="10" t="s">
        <v>358</v>
      </c>
      <c r="Q393" s="273" t="s">
        <v>755</v>
      </c>
      <c r="R393" s="10" t="s">
        <v>38</v>
      </c>
      <c r="U393" s="7">
        <v>365</v>
      </c>
    </row>
    <row r="394" spans="1:244" x14ac:dyDescent="0.25">
      <c r="A394" s="9" t="s">
        <v>692</v>
      </c>
      <c r="B394" s="9" t="s">
        <v>668</v>
      </c>
      <c r="C394" s="9" t="s">
        <v>664</v>
      </c>
      <c r="D394" s="10" t="s">
        <v>665</v>
      </c>
      <c r="E394" s="11" t="s">
        <v>294</v>
      </c>
      <c r="F394" s="12" t="s">
        <v>415</v>
      </c>
      <c r="G394" s="8">
        <v>220831</v>
      </c>
      <c r="I394" s="10" t="s">
        <v>693</v>
      </c>
      <c r="M394" s="73" t="s">
        <v>250</v>
      </c>
      <c r="N394" s="11" t="s">
        <v>267</v>
      </c>
      <c r="O394" s="10" t="s">
        <v>358</v>
      </c>
      <c r="P394" s="148"/>
      <c r="Q394" s="273" t="s">
        <v>755</v>
      </c>
      <c r="R394" s="10" t="s">
        <v>38</v>
      </c>
      <c r="U394" s="7">
        <v>366</v>
      </c>
    </row>
    <row r="395" spans="1:244" s="6" customFormat="1" x14ac:dyDescent="0.25">
      <c r="A395" s="9" t="s">
        <v>703</v>
      </c>
      <c r="B395" s="9" t="s">
        <v>668</v>
      </c>
      <c r="C395" s="9" t="s">
        <v>664</v>
      </c>
      <c r="D395" s="10" t="s">
        <v>665</v>
      </c>
      <c r="E395" s="11" t="s">
        <v>702</v>
      </c>
      <c r="F395" s="12" t="s">
        <v>415</v>
      </c>
      <c r="G395" s="8">
        <v>220831</v>
      </c>
      <c r="H395" s="10"/>
      <c r="I395" s="10" t="s">
        <v>704</v>
      </c>
      <c r="J395" s="73"/>
      <c r="K395" s="73"/>
      <c r="L395" s="9"/>
      <c r="M395" s="73" t="s">
        <v>250</v>
      </c>
      <c r="N395" s="11" t="s">
        <v>267</v>
      </c>
      <c r="O395" s="10" t="s">
        <v>358</v>
      </c>
      <c r="P395" s="148"/>
      <c r="Q395" s="273" t="s">
        <v>755</v>
      </c>
      <c r="R395" s="10" t="s">
        <v>38</v>
      </c>
      <c r="S395" s="9"/>
      <c r="T395" s="9"/>
      <c r="U395" s="7">
        <v>367</v>
      </c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  <c r="IE395" s="9"/>
      <c r="IF395" s="9"/>
      <c r="IG395" s="9"/>
      <c r="IH395" s="9"/>
      <c r="II395" s="9"/>
      <c r="IJ395" s="9"/>
    </row>
    <row r="396" spans="1:244" s="6" customFormat="1" x14ac:dyDescent="0.25">
      <c r="A396" s="9" t="s">
        <v>717</v>
      </c>
      <c r="B396" s="9" t="s">
        <v>668</v>
      </c>
      <c r="C396" s="9" t="s">
        <v>664</v>
      </c>
      <c r="D396" s="10" t="s">
        <v>665</v>
      </c>
      <c r="E396" s="11" t="s">
        <v>408</v>
      </c>
      <c r="F396" s="12" t="s">
        <v>415</v>
      </c>
      <c r="G396" s="8">
        <v>220831</v>
      </c>
      <c r="H396" s="10" t="s">
        <v>666</v>
      </c>
      <c r="I396" s="10" t="s">
        <v>718</v>
      </c>
      <c r="J396" s="73"/>
      <c r="K396" s="73"/>
      <c r="L396" s="9"/>
      <c r="M396" s="73" t="s">
        <v>250</v>
      </c>
      <c r="N396" s="11" t="s">
        <v>90</v>
      </c>
      <c r="O396" s="10" t="s">
        <v>358</v>
      </c>
      <c r="P396" s="148"/>
      <c r="Q396" s="273" t="s">
        <v>755</v>
      </c>
      <c r="R396" s="10" t="s">
        <v>38</v>
      </c>
      <c r="S396" s="9"/>
      <c r="T396" s="9"/>
      <c r="U396" s="7">
        <v>368</v>
      </c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  <c r="EB396" s="9"/>
      <c r="EC396" s="9"/>
      <c r="ED396" s="9"/>
      <c r="EE396" s="9"/>
      <c r="EF396" s="9"/>
      <c r="EG396" s="9"/>
      <c r="EH396" s="9"/>
      <c r="EI396" s="9"/>
      <c r="EJ396" s="9"/>
      <c r="EK396" s="9"/>
      <c r="EL396" s="9"/>
      <c r="EM396" s="9"/>
      <c r="EN396" s="9"/>
      <c r="EO396" s="9"/>
      <c r="EP396" s="9"/>
      <c r="EQ396" s="9"/>
      <c r="ER396" s="9"/>
      <c r="ES396" s="9"/>
      <c r="ET396" s="9"/>
      <c r="EU396" s="9"/>
      <c r="EV396" s="9"/>
      <c r="EW396" s="9"/>
      <c r="EX396" s="9"/>
      <c r="EY396" s="9"/>
      <c r="EZ396" s="9"/>
      <c r="FA396" s="9"/>
      <c r="FB396" s="9"/>
      <c r="FC396" s="9"/>
      <c r="FD396" s="9"/>
      <c r="FE396" s="9"/>
      <c r="FF396" s="9"/>
      <c r="FG396" s="9"/>
      <c r="FH396" s="9"/>
      <c r="FI396" s="9"/>
      <c r="FJ396" s="9"/>
      <c r="FK396" s="9"/>
      <c r="FL396" s="9"/>
      <c r="FM396" s="9"/>
      <c r="FN396" s="9"/>
      <c r="FO396" s="9"/>
      <c r="FP396" s="9"/>
      <c r="FQ396" s="9"/>
      <c r="FR396" s="9"/>
      <c r="FS396" s="9"/>
      <c r="FT396" s="9"/>
      <c r="FU396" s="9"/>
      <c r="FV396" s="9"/>
      <c r="FW396" s="9"/>
      <c r="FX396" s="9"/>
      <c r="FY396" s="9"/>
      <c r="FZ396" s="9"/>
      <c r="GA396" s="9"/>
      <c r="GB396" s="9"/>
      <c r="GC396" s="9"/>
      <c r="GD396" s="9"/>
      <c r="GE396" s="9"/>
      <c r="GF396" s="9"/>
      <c r="GG396" s="9"/>
      <c r="GH396" s="9"/>
      <c r="GI396" s="9"/>
      <c r="GJ396" s="9"/>
      <c r="GK396" s="9"/>
      <c r="GL396" s="9"/>
      <c r="GM396" s="9"/>
      <c r="GN396" s="9"/>
      <c r="GO396" s="9"/>
      <c r="GP396" s="9"/>
      <c r="GQ396" s="9"/>
      <c r="GR396" s="9"/>
      <c r="GS396" s="9"/>
      <c r="GT396" s="9"/>
      <c r="GU396" s="9"/>
      <c r="GV396" s="9"/>
      <c r="GW396" s="9"/>
      <c r="GX396" s="9"/>
      <c r="GY396" s="9"/>
      <c r="GZ396" s="9"/>
      <c r="HA396" s="9"/>
      <c r="HB396" s="9"/>
      <c r="HC396" s="9"/>
      <c r="HD396" s="9"/>
      <c r="HE396" s="9"/>
      <c r="HF396" s="9"/>
      <c r="HG396" s="9"/>
      <c r="HH396" s="9"/>
      <c r="HI396" s="9"/>
      <c r="HJ396" s="9"/>
      <c r="HK396" s="9"/>
      <c r="HL396" s="9"/>
      <c r="HM396" s="9"/>
      <c r="HN396" s="9"/>
      <c r="HO396" s="9"/>
      <c r="HP396" s="9"/>
      <c r="HQ396" s="9"/>
      <c r="HR396" s="9"/>
      <c r="HS396" s="9"/>
      <c r="HT396" s="9"/>
      <c r="HU396" s="9"/>
      <c r="HV396" s="9"/>
      <c r="HW396" s="9"/>
      <c r="HX396" s="9"/>
      <c r="HY396" s="9"/>
      <c r="HZ396" s="9"/>
      <c r="IA396" s="9"/>
      <c r="IB396" s="9"/>
      <c r="IC396" s="9"/>
      <c r="ID396" s="9"/>
      <c r="IE396" s="9"/>
      <c r="IF396" s="9"/>
      <c r="IG396" s="9"/>
      <c r="IH396" s="9"/>
      <c r="II396" s="9"/>
      <c r="IJ396" s="9"/>
    </row>
    <row r="397" spans="1:244" s="6" customFormat="1" x14ac:dyDescent="0.25">
      <c r="A397" s="7">
        <v>8.6999999999999993</v>
      </c>
      <c r="B397" s="9" t="s">
        <v>376</v>
      </c>
      <c r="C397" s="9" t="s">
        <v>327</v>
      </c>
      <c r="D397" s="8">
        <v>2015</v>
      </c>
      <c r="E397" s="11" t="s">
        <v>356</v>
      </c>
      <c r="F397" s="12" t="s">
        <v>415</v>
      </c>
      <c r="G397" s="10" t="s">
        <v>416</v>
      </c>
      <c r="H397" s="10" t="s">
        <v>362</v>
      </c>
      <c r="I397" s="8">
        <v>195</v>
      </c>
      <c r="J397" s="146"/>
      <c r="K397" s="10"/>
      <c r="L397" s="9" t="s">
        <v>157</v>
      </c>
      <c r="M397" s="154" t="s">
        <v>250</v>
      </c>
      <c r="N397" s="11" t="s">
        <v>244</v>
      </c>
      <c r="O397" s="10" t="s">
        <v>375</v>
      </c>
      <c r="P397" s="11"/>
      <c r="Q397" s="273" t="s">
        <v>755</v>
      </c>
      <c r="R397" s="10" t="s">
        <v>38</v>
      </c>
      <c r="S397" s="9"/>
      <c r="T397" s="9"/>
      <c r="U397" s="7">
        <v>369</v>
      </c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  <c r="EB397" s="9"/>
      <c r="EC397" s="9"/>
      <c r="ED397" s="9"/>
      <c r="EE397" s="9"/>
      <c r="EF397" s="9"/>
      <c r="EG397" s="9"/>
      <c r="EH397" s="9"/>
      <c r="EI397" s="9"/>
      <c r="EJ397" s="9"/>
      <c r="EK397" s="9"/>
      <c r="EL397" s="9"/>
      <c r="EM397" s="9"/>
      <c r="EN397" s="9"/>
      <c r="EO397" s="9"/>
      <c r="EP397" s="9"/>
      <c r="EQ397" s="9"/>
      <c r="ER397" s="9"/>
      <c r="ES397" s="9"/>
      <c r="ET397" s="9"/>
      <c r="EU397" s="9"/>
      <c r="EV397" s="9"/>
      <c r="EW397" s="9"/>
      <c r="EX397" s="9"/>
      <c r="EY397" s="9"/>
      <c r="EZ397" s="9"/>
      <c r="FA397" s="9"/>
      <c r="FB397" s="9"/>
      <c r="FC397" s="9"/>
      <c r="FD397" s="9"/>
      <c r="FE397" s="9"/>
      <c r="FF397" s="9"/>
      <c r="FG397" s="9"/>
      <c r="FH397" s="9"/>
      <c r="FI397" s="9"/>
      <c r="FJ397" s="9"/>
      <c r="FK397" s="9"/>
      <c r="FL397" s="9"/>
      <c r="FM397" s="9"/>
      <c r="FN397" s="9"/>
      <c r="FO397" s="9"/>
      <c r="FP397" s="9"/>
      <c r="FQ397" s="9"/>
      <c r="FR397" s="9"/>
      <c r="FS397" s="9"/>
      <c r="FT397" s="9"/>
      <c r="FU397" s="9"/>
      <c r="FV397" s="9"/>
      <c r="FW397" s="9"/>
      <c r="FX397" s="9"/>
      <c r="FY397" s="9"/>
      <c r="FZ397" s="9"/>
      <c r="GA397" s="9"/>
      <c r="GB397" s="9"/>
      <c r="GC397" s="9"/>
      <c r="GD397" s="9"/>
      <c r="GE397" s="9"/>
      <c r="GF397" s="9"/>
      <c r="GG397" s="9"/>
      <c r="GH397" s="9"/>
      <c r="GI397" s="9"/>
      <c r="GJ397" s="9"/>
      <c r="GK397" s="9"/>
      <c r="GL397" s="9"/>
      <c r="GM397" s="9"/>
      <c r="GN397" s="9"/>
      <c r="GO397" s="9"/>
      <c r="GP397" s="9"/>
      <c r="GQ397" s="9"/>
      <c r="GR397" s="9"/>
      <c r="GS397" s="9"/>
      <c r="GT397" s="9"/>
      <c r="GU397" s="9"/>
      <c r="GV397" s="9"/>
      <c r="GW397" s="9"/>
      <c r="GX397" s="9"/>
      <c r="GY397" s="9"/>
      <c r="GZ397" s="9"/>
      <c r="HA397" s="9"/>
      <c r="HB397" s="9"/>
      <c r="HC397" s="9"/>
      <c r="HD397" s="9"/>
      <c r="HE397" s="9"/>
      <c r="HF397" s="9"/>
      <c r="HG397" s="9"/>
      <c r="HH397" s="9"/>
      <c r="HI397" s="9"/>
      <c r="HJ397" s="9"/>
      <c r="HK397" s="9"/>
      <c r="HL397" s="9"/>
      <c r="HM397" s="9"/>
      <c r="HN397" s="9"/>
      <c r="HO397" s="9"/>
      <c r="HP397" s="9"/>
      <c r="HQ397" s="9"/>
      <c r="HR397" s="9"/>
      <c r="HS397" s="9"/>
      <c r="HT397" s="9"/>
      <c r="HU397" s="9"/>
      <c r="HV397" s="9"/>
      <c r="HW397" s="9"/>
      <c r="HX397" s="9"/>
      <c r="HY397" s="9"/>
      <c r="HZ397" s="9"/>
      <c r="IA397" s="9"/>
      <c r="IB397" s="9"/>
      <c r="IC397" s="9"/>
      <c r="ID397" s="9"/>
      <c r="IE397" s="9"/>
      <c r="IF397" s="9"/>
      <c r="IG397" s="9"/>
      <c r="IH397" s="9"/>
      <c r="II397" s="9"/>
      <c r="IJ397" s="9"/>
    </row>
    <row r="398" spans="1:244" x14ac:dyDescent="0.25">
      <c r="A398" s="7">
        <v>9.4</v>
      </c>
      <c r="B398" s="9" t="s">
        <v>390</v>
      </c>
      <c r="C398" s="9" t="s">
        <v>327</v>
      </c>
      <c r="D398" s="8">
        <v>1977</v>
      </c>
      <c r="E398" s="11" t="s">
        <v>148</v>
      </c>
      <c r="F398" s="12" t="s">
        <v>415</v>
      </c>
      <c r="G398" s="10" t="s">
        <v>416</v>
      </c>
      <c r="H398" s="10" t="s">
        <v>388</v>
      </c>
      <c r="I398" s="10"/>
      <c r="J398" s="146"/>
      <c r="K398" s="8">
        <v>324</v>
      </c>
      <c r="L398" s="9" t="s">
        <v>156</v>
      </c>
      <c r="M398" s="154" t="s">
        <v>237</v>
      </c>
      <c r="N398" s="11" t="s">
        <v>244</v>
      </c>
      <c r="O398" s="10" t="s">
        <v>277</v>
      </c>
      <c r="Q398" s="273" t="s">
        <v>755</v>
      </c>
      <c r="R398" s="10" t="s">
        <v>38</v>
      </c>
      <c r="U398" s="7">
        <v>370</v>
      </c>
    </row>
    <row r="399" spans="1:244" x14ac:dyDescent="0.25">
      <c r="A399" s="7">
        <v>7.04</v>
      </c>
      <c r="B399" s="9" t="s">
        <v>390</v>
      </c>
      <c r="C399" s="9" t="s">
        <v>327</v>
      </c>
      <c r="D399" s="8">
        <v>1977</v>
      </c>
      <c r="E399" s="11" t="s">
        <v>405</v>
      </c>
      <c r="F399" s="12" t="s">
        <v>415</v>
      </c>
      <c r="G399" s="10" t="s">
        <v>416</v>
      </c>
      <c r="I399" s="10"/>
      <c r="J399" s="145">
        <v>212</v>
      </c>
      <c r="K399" s="8">
        <v>394</v>
      </c>
      <c r="L399" s="9" t="s">
        <v>156</v>
      </c>
      <c r="M399" s="154" t="s">
        <v>237</v>
      </c>
      <c r="N399" s="11" t="s">
        <v>267</v>
      </c>
      <c r="O399" s="10" t="s">
        <v>277</v>
      </c>
      <c r="Q399" s="273" t="s">
        <v>755</v>
      </c>
      <c r="R399" s="10" t="s">
        <v>38</v>
      </c>
      <c r="U399" s="7">
        <v>371</v>
      </c>
    </row>
    <row r="400" spans="1:244" x14ac:dyDescent="0.25">
      <c r="A400" s="7">
        <v>3.46</v>
      </c>
      <c r="B400" s="9" t="s">
        <v>390</v>
      </c>
      <c r="C400" s="9" t="s">
        <v>327</v>
      </c>
      <c r="D400" s="8">
        <v>1977</v>
      </c>
      <c r="E400" s="11" t="s">
        <v>407</v>
      </c>
      <c r="F400" s="12" t="s">
        <v>415</v>
      </c>
      <c r="G400" s="10" t="s">
        <v>416</v>
      </c>
      <c r="H400" s="10" t="s">
        <v>394</v>
      </c>
      <c r="I400" s="10"/>
      <c r="J400" s="145">
        <v>0</v>
      </c>
      <c r="K400" s="8">
        <v>204</v>
      </c>
      <c r="L400" s="9" t="s">
        <v>156</v>
      </c>
      <c r="M400" s="154" t="s">
        <v>237</v>
      </c>
      <c r="N400" s="11" t="s">
        <v>90</v>
      </c>
      <c r="O400" s="10" t="s">
        <v>277</v>
      </c>
      <c r="Q400" s="273" t="s">
        <v>755</v>
      </c>
      <c r="R400" s="10" t="s">
        <v>38</v>
      </c>
      <c r="U400" s="7">
        <v>372</v>
      </c>
    </row>
    <row r="401" spans="1:244" x14ac:dyDescent="0.25">
      <c r="A401" s="7">
        <v>8.6</v>
      </c>
      <c r="B401" s="9" t="s">
        <v>387</v>
      </c>
      <c r="C401" s="9" t="s">
        <v>379</v>
      </c>
      <c r="D401" s="8">
        <v>1983</v>
      </c>
      <c r="E401" s="11" t="s">
        <v>148</v>
      </c>
      <c r="F401" s="12" t="s">
        <v>415</v>
      </c>
      <c r="G401" s="10" t="s">
        <v>416</v>
      </c>
      <c r="H401" s="10" t="s">
        <v>388</v>
      </c>
      <c r="I401" s="10"/>
      <c r="J401" s="146"/>
      <c r="K401" s="8">
        <v>378</v>
      </c>
      <c r="L401" s="9" t="s">
        <v>156</v>
      </c>
      <c r="M401" s="154" t="s">
        <v>237</v>
      </c>
      <c r="N401" s="11" t="s">
        <v>244</v>
      </c>
      <c r="O401" s="10" t="s">
        <v>323</v>
      </c>
      <c r="Q401" s="273" t="s">
        <v>755</v>
      </c>
      <c r="R401" s="10" t="s">
        <v>38</v>
      </c>
      <c r="U401" s="7">
        <v>373</v>
      </c>
    </row>
    <row r="402" spans="1:244" x14ac:dyDescent="0.25">
      <c r="A402" s="7">
        <v>8.9499999999999993</v>
      </c>
      <c r="B402" s="9" t="s">
        <v>387</v>
      </c>
      <c r="C402" s="9" t="s">
        <v>379</v>
      </c>
      <c r="D402" s="8">
        <v>1983</v>
      </c>
      <c r="E402" s="11" t="s">
        <v>405</v>
      </c>
      <c r="F402" s="12" t="s">
        <v>415</v>
      </c>
      <c r="G402" s="10" t="s">
        <v>416</v>
      </c>
      <c r="I402" s="10"/>
      <c r="J402" s="145">
        <v>369</v>
      </c>
      <c r="K402" s="8">
        <v>443</v>
      </c>
      <c r="L402" s="9" t="s">
        <v>156</v>
      </c>
      <c r="M402" s="154" t="s">
        <v>237</v>
      </c>
      <c r="N402" s="11" t="s">
        <v>267</v>
      </c>
      <c r="O402" s="10" t="s">
        <v>323</v>
      </c>
      <c r="Q402" s="273" t="s">
        <v>755</v>
      </c>
      <c r="R402" s="10" t="s">
        <v>38</v>
      </c>
      <c r="U402" s="7">
        <v>374</v>
      </c>
    </row>
    <row r="403" spans="1:244" x14ac:dyDescent="0.25">
      <c r="A403" s="7">
        <v>4.04</v>
      </c>
      <c r="B403" s="9" t="s">
        <v>387</v>
      </c>
      <c r="C403" s="9" t="s">
        <v>379</v>
      </c>
      <c r="D403" s="8">
        <v>1983</v>
      </c>
      <c r="E403" s="11" t="s">
        <v>407</v>
      </c>
      <c r="F403" s="12" t="s">
        <v>415</v>
      </c>
      <c r="G403" s="10" t="s">
        <v>416</v>
      </c>
      <c r="H403" s="10" t="s">
        <v>394</v>
      </c>
      <c r="I403" s="10"/>
      <c r="J403" s="145">
        <v>130</v>
      </c>
      <c r="K403" s="8">
        <v>232</v>
      </c>
      <c r="L403" s="9" t="s">
        <v>156</v>
      </c>
      <c r="M403" s="154" t="s">
        <v>237</v>
      </c>
      <c r="N403" s="11" t="s">
        <v>90</v>
      </c>
      <c r="O403" s="10" t="s">
        <v>323</v>
      </c>
      <c r="Q403" s="273" t="s">
        <v>755</v>
      </c>
      <c r="R403" s="10" t="s">
        <v>38</v>
      </c>
      <c r="U403" s="7">
        <v>375</v>
      </c>
    </row>
    <row r="404" spans="1:244" x14ac:dyDescent="0.25">
      <c r="A404" s="256" t="s">
        <v>812</v>
      </c>
      <c r="B404" s="247" t="s">
        <v>813</v>
      </c>
      <c r="C404" s="247" t="s">
        <v>814</v>
      </c>
      <c r="D404" s="256">
        <v>2007</v>
      </c>
      <c r="E404" s="286" t="s">
        <v>420</v>
      </c>
      <c r="F404" s="153" t="s">
        <v>96</v>
      </c>
      <c r="G404" s="147">
        <v>220919</v>
      </c>
      <c r="H404" s="256"/>
      <c r="I404" s="256"/>
      <c r="J404" s="147"/>
      <c r="K404" s="286"/>
      <c r="L404" s="286" t="s">
        <v>156</v>
      </c>
      <c r="M404" s="286" t="s">
        <v>237</v>
      </c>
      <c r="N404" s="286" t="s">
        <v>244</v>
      </c>
      <c r="O404" s="286" t="s">
        <v>153</v>
      </c>
      <c r="P404" s="286"/>
      <c r="Q404" s="273" t="s">
        <v>755</v>
      </c>
      <c r="R404" s="147" t="s">
        <v>815</v>
      </c>
      <c r="S404" s="286"/>
      <c r="T404" s="286"/>
      <c r="U404" s="7">
        <v>376</v>
      </c>
      <c r="W404" s="286"/>
      <c r="X404" s="286"/>
      <c r="Y404" s="286"/>
      <c r="Z404" s="286"/>
      <c r="AA404" s="286"/>
      <c r="AB404" s="286"/>
      <c r="AC404" s="286"/>
      <c r="AD404" s="286"/>
      <c r="AE404" s="286"/>
      <c r="AF404" s="286"/>
      <c r="AG404" s="286"/>
      <c r="AH404" s="286"/>
      <c r="AI404" s="286"/>
      <c r="AJ404" s="286"/>
      <c r="AK404" s="286"/>
      <c r="AL404" s="286"/>
      <c r="AM404" s="286"/>
      <c r="AN404" s="286"/>
      <c r="AO404" s="286"/>
      <c r="AP404" s="286"/>
      <c r="AQ404" s="286"/>
      <c r="AR404" s="286"/>
      <c r="AS404" s="286"/>
      <c r="AT404" s="286"/>
      <c r="AU404" s="286"/>
      <c r="AV404" s="286"/>
      <c r="AW404" s="286"/>
      <c r="AX404" s="286"/>
      <c r="AY404" s="286"/>
      <c r="AZ404" s="286"/>
      <c r="BA404" s="286"/>
      <c r="BB404" s="286"/>
      <c r="BC404" s="286"/>
      <c r="BD404" s="286"/>
      <c r="BE404" s="286"/>
      <c r="BF404" s="286"/>
      <c r="BG404" s="286"/>
      <c r="BH404" s="286"/>
      <c r="BI404" s="286"/>
      <c r="BJ404" s="286"/>
      <c r="BK404" s="286"/>
      <c r="BL404" s="286"/>
      <c r="BM404" s="286"/>
      <c r="BN404" s="286"/>
      <c r="BO404" s="286"/>
      <c r="BP404" s="286"/>
      <c r="BQ404" s="286"/>
      <c r="BR404" s="286"/>
      <c r="BS404" s="286"/>
      <c r="BT404" s="286"/>
      <c r="BU404" s="286"/>
      <c r="BV404" s="286"/>
      <c r="BW404" s="286"/>
      <c r="BX404" s="286"/>
      <c r="BY404" s="286"/>
      <c r="BZ404" s="286"/>
      <c r="CA404" s="286"/>
      <c r="CB404" s="286"/>
      <c r="CC404" s="286"/>
      <c r="CD404" s="286"/>
      <c r="CE404" s="286"/>
      <c r="CF404" s="286"/>
      <c r="CG404" s="286"/>
      <c r="CH404" s="286"/>
      <c r="CI404" s="286"/>
      <c r="CJ404" s="286"/>
      <c r="CK404" s="286"/>
      <c r="CL404" s="286"/>
      <c r="CM404" s="286"/>
      <c r="CN404" s="286"/>
      <c r="CO404" s="286"/>
      <c r="CP404" s="286"/>
      <c r="CQ404" s="286"/>
      <c r="CR404" s="286"/>
      <c r="CS404" s="286"/>
      <c r="CT404" s="286"/>
      <c r="CU404" s="286"/>
      <c r="CV404" s="286"/>
      <c r="CW404" s="286"/>
      <c r="CX404" s="286"/>
      <c r="CY404" s="286"/>
      <c r="CZ404" s="286"/>
      <c r="DA404" s="286"/>
      <c r="DB404" s="286"/>
      <c r="DC404" s="286"/>
      <c r="DD404" s="286"/>
      <c r="DE404" s="286"/>
      <c r="DF404" s="286"/>
      <c r="DG404" s="286"/>
      <c r="DH404" s="286"/>
      <c r="DI404" s="286"/>
      <c r="DJ404" s="286"/>
      <c r="DK404" s="286"/>
      <c r="DL404" s="286"/>
      <c r="DM404" s="286"/>
      <c r="DN404" s="286"/>
      <c r="DO404" s="286"/>
      <c r="DP404" s="286"/>
      <c r="DQ404" s="286"/>
      <c r="DR404" s="286"/>
      <c r="DS404" s="286"/>
      <c r="DT404" s="286"/>
      <c r="DU404" s="286"/>
      <c r="DV404" s="286"/>
      <c r="DW404" s="286"/>
      <c r="DX404" s="286"/>
      <c r="DY404" s="286"/>
      <c r="DZ404" s="286"/>
      <c r="EA404" s="286"/>
      <c r="EB404" s="286"/>
      <c r="EC404" s="286"/>
      <c r="ED404" s="286"/>
      <c r="EE404" s="286"/>
      <c r="EF404" s="286"/>
      <c r="EG404" s="286"/>
      <c r="EH404" s="286"/>
      <c r="EI404" s="286"/>
      <c r="EJ404" s="286"/>
      <c r="EK404" s="286"/>
      <c r="EL404" s="286"/>
      <c r="EM404" s="286"/>
      <c r="EN404" s="286"/>
      <c r="EO404" s="286"/>
      <c r="EP404" s="286"/>
      <c r="EQ404" s="286"/>
      <c r="ER404" s="286"/>
      <c r="ES404" s="286"/>
      <c r="ET404" s="286"/>
      <c r="EU404" s="286"/>
      <c r="EV404" s="286"/>
      <c r="EW404" s="286"/>
      <c r="EX404" s="286"/>
      <c r="EY404" s="286"/>
      <c r="EZ404" s="286"/>
      <c r="FA404" s="286"/>
      <c r="FB404" s="286"/>
      <c r="FC404" s="286"/>
      <c r="FD404" s="286"/>
      <c r="FE404" s="286"/>
      <c r="FF404" s="286"/>
      <c r="FG404" s="286"/>
      <c r="FH404" s="286"/>
      <c r="FI404" s="286"/>
      <c r="FJ404" s="286"/>
      <c r="FK404" s="286"/>
      <c r="FL404" s="286"/>
      <c r="FM404" s="286"/>
      <c r="FN404" s="286"/>
      <c r="FO404" s="286"/>
      <c r="FP404" s="286"/>
      <c r="FQ404" s="286"/>
      <c r="FR404" s="286"/>
      <c r="FS404" s="286"/>
      <c r="FT404" s="286"/>
      <c r="FU404" s="286"/>
      <c r="FV404" s="286"/>
      <c r="FW404" s="286"/>
      <c r="FX404" s="286"/>
      <c r="FY404" s="286"/>
      <c r="FZ404" s="286"/>
      <c r="GA404" s="286"/>
      <c r="GB404" s="286"/>
      <c r="GC404" s="286"/>
      <c r="GD404" s="286"/>
      <c r="GE404" s="286"/>
      <c r="GF404" s="286"/>
      <c r="GG404" s="286"/>
      <c r="GH404" s="286"/>
      <c r="GI404" s="286"/>
      <c r="GJ404" s="286"/>
      <c r="GK404" s="286"/>
      <c r="GL404" s="286"/>
      <c r="GM404" s="286"/>
      <c r="GN404" s="286"/>
      <c r="GO404" s="286"/>
      <c r="GP404" s="286"/>
      <c r="GQ404" s="286"/>
      <c r="GR404" s="286"/>
      <c r="GS404" s="286"/>
      <c r="GT404" s="286"/>
      <c r="GU404" s="286"/>
      <c r="GV404" s="286"/>
      <c r="GW404" s="286"/>
      <c r="GX404" s="286"/>
      <c r="GY404" s="286"/>
      <c r="GZ404" s="286"/>
      <c r="HA404" s="286"/>
      <c r="HB404" s="286"/>
      <c r="HC404" s="286"/>
      <c r="HD404" s="286"/>
      <c r="HE404" s="286"/>
      <c r="HF404" s="286"/>
      <c r="HG404" s="286"/>
      <c r="HH404" s="286"/>
      <c r="HI404" s="286"/>
      <c r="HJ404" s="286"/>
      <c r="HK404" s="286"/>
      <c r="HL404" s="286"/>
      <c r="HM404" s="286"/>
      <c r="HN404" s="286"/>
      <c r="HO404" s="286"/>
      <c r="HP404" s="286"/>
      <c r="HQ404" s="286"/>
      <c r="HR404" s="286"/>
      <c r="HS404" s="286"/>
      <c r="HT404" s="286"/>
      <c r="HU404" s="286"/>
      <c r="HV404" s="286"/>
      <c r="HW404" s="286"/>
      <c r="HX404" s="286"/>
      <c r="HY404" s="286"/>
      <c r="HZ404" s="286"/>
      <c r="IA404" s="286"/>
      <c r="IB404" s="286"/>
      <c r="IC404" s="286"/>
      <c r="ID404" s="286"/>
      <c r="IE404" s="286"/>
      <c r="IF404" s="286"/>
      <c r="IG404" s="286"/>
      <c r="IH404" s="286"/>
      <c r="II404" s="286"/>
      <c r="IJ404" s="286"/>
    </row>
    <row r="405" spans="1:244" x14ac:dyDescent="0.25">
      <c r="A405" s="9" t="s">
        <v>672</v>
      </c>
      <c r="B405" s="9" t="s">
        <v>673</v>
      </c>
      <c r="C405" s="9" t="s">
        <v>674</v>
      </c>
      <c r="D405" s="10" t="s">
        <v>671</v>
      </c>
      <c r="E405" s="11" t="s">
        <v>356</v>
      </c>
      <c r="F405" s="12" t="s">
        <v>415</v>
      </c>
      <c r="G405" s="8">
        <v>220831</v>
      </c>
      <c r="H405" s="10" t="s">
        <v>675</v>
      </c>
      <c r="I405" s="10" t="s">
        <v>676</v>
      </c>
      <c r="M405" s="73" t="s">
        <v>250</v>
      </c>
      <c r="N405" s="11" t="s">
        <v>157</v>
      </c>
      <c r="O405" s="10" t="s">
        <v>370</v>
      </c>
      <c r="P405" s="148"/>
      <c r="Q405" s="273" t="s">
        <v>755</v>
      </c>
      <c r="R405" s="10" t="s">
        <v>38</v>
      </c>
      <c r="U405" s="7">
        <v>377</v>
      </c>
    </row>
    <row r="406" spans="1:244" x14ac:dyDescent="0.25">
      <c r="A406" s="9" t="s">
        <v>686</v>
      </c>
      <c r="B406" s="9" t="s">
        <v>673</v>
      </c>
      <c r="C406" s="9" t="s">
        <v>674</v>
      </c>
      <c r="D406" s="10" t="s">
        <v>671</v>
      </c>
      <c r="E406" s="11" t="s">
        <v>148</v>
      </c>
      <c r="F406" s="12" t="s">
        <v>415</v>
      </c>
      <c r="G406" s="8">
        <v>220831</v>
      </c>
      <c r="H406" s="10" t="s">
        <v>685</v>
      </c>
      <c r="I406" s="10" t="s">
        <v>666</v>
      </c>
      <c r="M406" s="73" t="s">
        <v>250</v>
      </c>
      <c r="N406" s="11" t="s">
        <v>157</v>
      </c>
      <c r="O406" s="10" t="s">
        <v>370</v>
      </c>
      <c r="P406" s="148"/>
      <c r="Q406" s="273" t="s">
        <v>755</v>
      </c>
      <c r="R406" s="10" t="s">
        <v>38</v>
      </c>
      <c r="U406" s="7">
        <v>378</v>
      </c>
    </row>
    <row r="407" spans="1:244" x14ac:dyDescent="0.25">
      <c r="A407" s="9" t="s">
        <v>699</v>
      </c>
      <c r="B407" s="9" t="s">
        <v>673</v>
      </c>
      <c r="C407" s="9" t="s">
        <v>674</v>
      </c>
      <c r="D407" s="10" t="s">
        <v>671</v>
      </c>
      <c r="E407" s="11" t="s">
        <v>294</v>
      </c>
      <c r="F407" s="12" t="s">
        <v>415</v>
      </c>
      <c r="G407" s="8">
        <v>220831</v>
      </c>
      <c r="I407" s="10" t="s">
        <v>700</v>
      </c>
      <c r="M407" s="73" t="s">
        <v>250</v>
      </c>
      <c r="N407" s="11" t="s">
        <v>157</v>
      </c>
      <c r="O407" s="10" t="s">
        <v>370</v>
      </c>
      <c r="P407" s="148"/>
      <c r="Q407" s="273" t="s">
        <v>755</v>
      </c>
      <c r="R407" s="10" t="s">
        <v>38</v>
      </c>
      <c r="U407" s="7">
        <v>379</v>
      </c>
    </row>
    <row r="408" spans="1:244" x14ac:dyDescent="0.25">
      <c r="A408" s="9" t="s">
        <v>710</v>
      </c>
      <c r="B408" s="9" t="s">
        <v>673</v>
      </c>
      <c r="C408" s="9" t="s">
        <v>674</v>
      </c>
      <c r="D408" s="10" t="s">
        <v>671</v>
      </c>
      <c r="E408" s="11" t="s">
        <v>702</v>
      </c>
      <c r="F408" s="12" t="s">
        <v>415</v>
      </c>
      <c r="G408" s="8">
        <v>220831</v>
      </c>
      <c r="I408" s="10" t="s">
        <v>711</v>
      </c>
      <c r="M408" s="73" t="s">
        <v>250</v>
      </c>
      <c r="N408" s="11" t="s">
        <v>157</v>
      </c>
      <c r="O408" s="10" t="s">
        <v>370</v>
      </c>
      <c r="P408" s="148"/>
      <c r="Q408" s="273" t="s">
        <v>755</v>
      </c>
      <c r="R408" s="10" t="s">
        <v>38</v>
      </c>
      <c r="U408" s="7">
        <v>380</v>
      </c>
    </row>
    <row r="409" spans="1:244" x14ac:dyDescent="0.25">
      <c r="A409" s="9" t="s">
        <v>715</v>
      </c>
      <c r="B409" s="9" t="s">
        <v>673</v>
      </c>
      <c r="C409" s="9" t="s">
        <v>674</v>
      </c>
      <c r="D409" s="10" t="s">
        <v>671</v>
      </c>
      <c r="E409" s="11" t="s">
        <v>408</v>
      </c>
      <c r="F409" s="12" t="s">
        <v>415</v>
      </c>
      <c r="G409" s="8">
        <v>220831</v>
      </c>
      <c r="H409" s="10" t="s">
        <v>362</v>
      </c>
      <c r="I409" s="10" t="s">
        <v>724</v>
      </c>
      <c r="M409" s="73" t="s">
        <v>250</v>
      </c>
      <c r="N409" s="11" t="s">
        <v>157</v>
      </c>
      <c r="O409" s="10" t="s">
        <v>370</v>
      </c>
      <c r="P409" s="148"/>
      <c r="Q409" s="273" t="s">
        <v>755</v>
      </c>
      <c r="R409" s="10" t="s">
        <v>38</v>
      </c>
      <c r="U409" s="7">
        <v>381</v>
      </c>
    </row>
    <row r="410" spans="1:244" x14ac:dyDescent="0.25">
      <c r="A410" s="7">
        <v>14.6</v>
      </c>
      <c r="B410" s="9" t="s">
        <v>366</v>
      </c>
      <c r="C410" s="9" t="s">
        <v>364</v>
      </c>
      <c r="D410" s="8">
        <v>2015</v>
      </c>
      <c r="E410" s="11" t="s">
        <v>148</v>
      </c>
      <c r="F410" s="12" t="s">
        <v>415</v>
      </c>
      <c r="G410" s="10" t="s">
        <v>416</v>
      </c>
      <c r="H410" s="287" t="s">
        <v>385</v>
      </c>
      <c r="I410" s="8">
        <v>0</v>
      </c>
      <c r="J410" s="146"/>
      <c r="K410" s="10"/>
      <c r="L410" s="9" t="s">
        <v>156</v>
      </c>
      <c r="M410" s="154" t="s">
        <v>250</v>
      </c>
      <c r="N410" s="11" t="s">
        <v>244</v>
      </c>
      <c r="O410" s="10" t="s">
        <v>358</v>
      </c>
      <c r="Q410" s="273" t="s">
        <v>755</v>
      </c>
      <c r="R410" s="10" t="s">
        <v>38</v>
      </c>
      <c r="U410" s="7">
        <v>382</v>
      </c>
    </row>
    <row r="411" spans="1:244" x14ac:dyDescent="0.25">
      <c r="A411" s="102">
        <v>4</v>
      </c>
      <c r="B411" s="9" t="s">
        <v>366</v>
      </c>
      <c r="C411" s="9" t="s">
        <v>364</v>
      </c>
      <c r="D411" s="8">
        <v>2015</v>
      </c>
      <c r="E411" s="11" t="s">
        <v>414</v>
      </c>
      <c r="F411" s="12" t="s">
        <v>415</v>
      </c>
      <c r="G411" s="10" t="s">
        <v>416</v>
      </c>
      <c r="I411" s="8">
        <v>472</v>
      </c>
      <c r="J411" s="146"/>
      <c r="K411" s="10"/>
      <c r="L411" s="9" t="s">
        <v>156</v>
      </c>
      <c r="M411" s="154" t="s">
        <v>250</v>
      </c>
      <c r="N411" s="11" t="s">
        <v>267</v>
      </c>
      <c r="O411" s="10" t="s">
        <v>358</v>
      </c>
      <c r="Q411" s="273" t="s">
        <v>755</v>
      </c>
      <c r="R411" s="10" t="s">
        <v>38</v>
      </c>
      <c r="U411" s="7">
        <v>383</v>
      </c>
    </row>
    <row r="412" spans="1:244" x14ac:dyDescent="0.25">
      <c r="A412" s="9" t="s">
        <v>669</v>
      </c>
      <c r="B412" s="9" t="s">
        <v>366</v>
      </c>
      <c r="C412" s="9" t="s">
        <v>364</v>
      </c>
      <c r="D412" s="10" t="s">
        <v>670</v>
      </c>
      <c r="E412" s="11" t="s">
        <v>356</v>
      </c>
      <c r="F412" s="12" t="s">
        <v>415</v>
      </c>
      <c r="G412" s="8">
        <v>220831</v>
      </c>
      <c r="H412" s="10" t="s">
        <v>666</v>
      </c>
      <c r="I412" s="8">
        <v>0</v>
      </c>
      <c r="M412" s="73" t="s">
        <v>250</v>
      </c>
      <c r="N412" s="11" t="s">
        <v>244</v>
      </c>
      <c r="O412" s="10" t="s">
        <v>358</v>
      </c>
      <c r="Q412" s="273" t="s">
        <v>755</v>
      </c>
      <c r="R412" s="10" t="s">
        <v>38</v>
      </c>
      <c r="U412" s="7">
        <v>384</v>
      </c>
    </row>
    <row r="413" spans="1:244" x14ac:dyDescent="0.25">
      <c r="A413" s="9" t="s">
        <v>684</v>
      </c>
      <c r="B413" s="9" t="s">
        <v>366</v>
      </c>
      <c r="C413" s="9" t="s">
        <v>364</v>
      </c>
      <c r="D413" s="10" t="s">
        <v>670</v>
      </c>
      <c r="E413" s="11" t="s">
        <v>148</v>
      </c>
      <c r="F413" s="12" t="s">
        <v>415</v>
      </c>
      <c r="G413" s="8">
        <v>220831</v>
      </c>
      <c r="H413" s="10" t="s">
        <v>680</v>
      </c>
      <c r="I413" s="10" t="s">
        <v>666</v>
      </c>
      <c r="M413" s="73" t="s">
        <v>250</v>
      </c>
      <c r="N413" s="11" t="s">
        <v>244</v>
      </c>
      <c r="O413" s="10" t="s">
        <v>358</v>
      </c>
      <c r="P413" s="148"/>
      <c r="Q413" s="273" t="s">
        <v>755</v>
      </c>
      <c r="R413" s="10" t="s">
        <v>38</v>
      </c>
      <c r="U413" s="7">
        <v>385</v>
      </c>
    </row>
    <row r="414" spans="1:244" x14ac:dyDescent="0.25">
      <c r="A414" s="9" t="s">
        <v>697</v>
      </c>
      <c r="B414" s="9" t="s">
        <v>366</v>
      </c>
      <c r="C414" s="9" t="s">
        <v>364</v>
      </c>
      <c r="D414" s="10" t="s">
        <v>670</v>
      </c>
      <c r="E414" s="11" t="s">
        <v>294</v>
      </c>
      <c r="F414" s="12" t="s">
        <v>415</v>
      </c>
      <c r="G414" s="8">
        <v>220831</v>
      </c>
      <c r="I414" s="10" t="s">
        <v>698</v>
      </c>
      <c r="M414" s="73" t="s">
        <v>250</v>
      </c>
      <c r="N414" s="11" t="s">
        <v>267</v>
      </c>
      <c r="O414" s="10" t="s">
        <v>358</v>
      </c>
      <c r="P414" s="148"/>
      <c r="Q414" s="273" t="s">
        <v>755</v>
      </c>
      <c r="R414" s="10" t="s">
        <v>38</v>
      </c>
      <c r="U414" s="7">
        <v>386</v>
      </c>
    </row>
    <row r="415" spans="1:244" x14ac:dyDescent="0.25">
      <c r="A415" s="9" t="s">
        <v>708</v>
      </c>
      <c r="B415" s="9" t="s">
        <v>366</v>
      </c>
      <c r="C415" s="9" t="s">
        <v>364</v>
      </c>
      <c r="D415" s="10" t="s">
        <v>670</v>
      </c>
      <c r="E415" s="11" t="s">
        <v>702</v>
      </c>
      <c r="F415" s="12" t="s">
        <v>415</v>
      </c>
      <c r="G415" s="8">
        <v>220831</v>
      </c>
      <c r="I415" s="10" t="s">
        <v>709</v>
      </c>
      <c r="M415" s="73" t="s">
        <v>250</v>
      </c>
      <c r="N415" s="11" t="s">
        <v>267</v>
      </c>
      <c r="O415" s="10" t="s">
        <v>358</v>
      </c>
      <c r="P415" s="148"/>
      <c r="Q415" s="273" t="s">
        <v>755</v>
      </c>
      <c r="R415" s="10" t="s">
        <v>38</v>
      </c>
      <c r="U415" s="7">
        <v>387</v>
      </c>
    </row>
    <row r="416" spans="1:244" x14ac:dyDescent="0.25">
      <c r="A416" s="9" t="s">
        <v>721</v>
      </c>
      <c r="B416" s="9" t="s">
        <v>366</v>
      </c>
      <c r="C416" s="9" t="s">
        <v>364</v>
      </c>
      <c r="D416" s="10" t="s">
        <v>670</v>
      </c>
      <c r="E416" s="11" t="s">
        <v>408</v>
      </c>
      <c r="F416" s="12" t="s">
        <v>415</v>
      </c>
      <c r="G416" s="8">
        <v>220831</v>
      </c>
      <c r="H416" s="10" t="s">
        <v>722</v>
      </c>
      <c r="I416" s="10" t="s">
        <v>723</v>
      </c>
      <c r="M416" s="73" t="s">
        <v>250</v>
      </c>
      <c r="N416" s="11" t="s">
        <v>90</v>
      </c>
      <c r="O416" s="10" t="s">
        <v>358</v>
      </c>
      <c r="P416" s="148"/>
      <c r="Q416" s="273" t="s">
        <v>755</v>
      </c>
      <c r="R416" s="10" t="s">
        <v>38</v>
      </c>
      <c r="U416" s="7">
        <v>388</v>
      </c>
    </row>
    <row r="417" spans="1:244" x14ac:dyDescent="0.25">
      <c r="A417" s="153" t="s">
        <v>791</v>
      </c>
      <c r="B417" s="247" t="s">
        <v>792</v>
      </c>
      <c r="C417" s="247" t="s">
        <v>519</v>
      </c>
      <c r="D417" s="256">
        <v>2017</v>
      </c>
      <c r="E417" s="286" t="s">
        <v>823</v>
      </c>
      <c r="F417" s="153" t="s">
        <v>96</v>
      </c>
      <c r="G417" s="147">
        <v>220919</v>
      </c>
      <c r="H417" s="256"/>
      <c r="I417" s="153"/>
      <c r="J417" s="147"/>
      <c r="K417" s="286"/>
      <c r="L417" s="286" t="s">
        <v>157</v>
      </c>
      <c r="M417" s="286" t="s">
        <v>250</v>
      </c>
      <c r="N417" s="286" t="s">
        <v>244</v>
      </c>
      <c r="O417" s="10" t="s">
        <v>358</v>
      </c>
      <c r="P417" s="286"/>
      <c r="Q417" s="273" t="s">
        <v>755</v>
      </c>
      <c r="R417" s="10" t="s">
        <v>38</v>
      </c>
      <c r="S417" s="286"/>
      <c r="T417" s="286"/>
      <c r="U417" s="7">
        <v>389</v>
      </c>
      <c r="W417" s="286"/>
      <c r="X417" s="286"/>
      <c r="Y417" s="286"/>
      <c r="Z417" s="286"/>
      <c r="AA417" s="286"/>
      <c r="AB417" s="286"/>
      <c r="AC417" s="286"/>
      <c r="AD417" s="286"/>
      <c r="AE417" s="286"/>
      <c r="AF417" s="286"/>
      <c r="AG417" s="286"/>
      <c r="AH417" s="286"/>
      <c r="AI417" s="286"/>
      <c r="AJ417" s="286"/>
      <c r="AK417" s="286"/>
      <c r="AL417" s="286"/>
      <c r="AM417" s="286"/>
      <c r="AN417" s="286"/>
      <c r="AO417" s="286"/>
      <c r="AP417" s="286"/>
      <c r="AQ417" s="286"/>
      <c r="AR417" s="286"/>
      <c r="AS417" s="286"/>
      <c r="AT417" s="286"/>
      <c r="AU417" s="286"/>
      <c r="AV417" s="286"/>
      <c r="AW417" s="286"/>
      <c r="AX417" s="286"/>
      <c r="AY417" s="286"/>
      <c r="AZ417" s="286"/>
      <c r="BA417" s="286"/>
      <c r="BB417" s="286"/>
      <c r="BC417" s="286"/>
      <c r="BD417" s="286"/>
      <c r="BE417" s="286"/>
      <c r="BF417" s="286"/>
      <c r="BG417" s="286"/>
      <c r="BH417" s="286"/>
      <c r="BI417" s="286"/>
      <c r="BJ417" s="286"/>
      <c r="BK417" s="286"/>
      <c r="BL417" s="286"/>
      <c r="BM417" s="286"/>
      <c r="BN417" s="286"/>
      <c r="BO417" s="286"/>
      <c r="BP417" s="286"/>
      <c r="BQ417" s="286"/>
      <c r="BR417" s="286"/>
      <c r="BS417" s="286"/>
      <c r="BT417" s="286"/>
      <c r="BU417" s="286"/>
      <c r="BV417" s="286"/>
      <c r="BW417" s="286"/>
      <c r="BX417" s="286"/>
      <c r="BY417" s="286"/>
      <c r="BZ417" s="286"/>
      <c r="CA417" s="286"/>
      <c r="CB417" s="286"/>
      <c r="CC417" s="286"/>
      <c r="CD417" s="286"/>
      <c r="CE417" s="286"/>
      <c r="CF417" s="286"/>
      <c r="CG417" s="286"/>
      <c r="CH417" s="286"/>
      <c r="CI417" s="286"/>
      <c r="CJ417" s="286"/>
      <c r="CK417" s="286"/>
      <c r="CL417" s="286"/>
      <c r="CM417" s="286"/>
      <c r="CN417" s="286"/>
      <c r="CO417" s="286"/>
      <c r="CP417" s="286"/>
      <c r="CQ417" s="286"/>
      <c r="CR417" s="286"/>
      <c r="CS417" s="286"/>
      <c r="CT417" s="286"/>
      <c r="CU417" s="286"/>
      <c r="CV417" s="286"/>
      <c r="CW417" s="286"/>
      <c r="CX417" s="286"/>
      <c r="CY417" s="286"/>
      <c r="CZ417" s="286"/>
      <c r="DA417" s="286"/>
      <c r="DB417" s="286"/>
      <c r="DC417" s="286"/>
      <c r="DD417" s="286"/>
      <c r="DE417" s="286"/>
      <c r="DF417" s="286"/>
      <c r="DG417" s="286"/>
      <c r="DH417" s="286"/>
      <c r="DI417" s="286"/>
      <c r="DJ417" s="286"/>
      <c r="DK417" s="286"/>
      <c r="DL417" s="286"/>
      <c r="DM417" s="286"/>
      <c r="DN417" s="286"/>
      <c r="DO417" s="286"/>
      <c r="DP417" s="286"/>
      <c r="DQ417" s="286"/>
      <c r="DR417" s="286"/>
      <c r="DS417" s="286"/>
      <c r="DT417" s="286"/>
      <c r="DU417" s="286"/>
      <c r="DV417" s="286"/>
      <c r="DW417" s="286"/>
      <c r="DX417" s="286"/>
      <c r="DY417" s="286"/>
      <c r="DZ417" s="286"/>
      <c r="EA417" s="286"/>
      <c r="EB417" s="286"/>
      <c r="EC417" s="286"/>
      <c r="ED417" s="286"/>
      <c r="EE417" s="286"/>
      <c r="EF417" s="286"/>
      <c r="EG417" s="286"/>
      <c r="EH417" s="286"/>
      <c r="EI417" s="286"/>
      <c r="EJ417" s="286"/>
      <c r="EK417" s="286"/>
      <c r="EL417" s="286"/>
      <c r="EM417" s="286"/>
      <c r="EN417" s="286"/>
      <c r="EO417" s="286"/>
      <c r="EP417" s="286"/>
      <c r="EQ417" s="286"/>
      <c r="ER417" s="286"/>
      <c r="ES417" s="286"/>
      <c r="ET417" s="286"/>
      <c r="EU417" s="286"/>
      <c r="EV417" s="286"/>
      <c r="EW417" s="286"/>
      <c r="EX417" s="286"/>
      <c r="EY417" s="286"/>
      <c r="EZ417" s="286"/>
      <c r="FA417" s="286"/>
      <c r="FB417" s="286"/>
      <c r="FC417" s="286"/>
      <c r="FD417" s="286"/>
      <c r="FE417" s="286"/>
      <c r="FF417" s="286"/>
      <c r="FG417" s="286"/>
      <c r="FH417" s="286"/>
      <c r="FI417" s="286"/>
      <c r="FJ417" s="286"/>
      <c r="FK417" s="286"/>
      <c r="FL417" s="286"/>
      <c r="FM417" s="286"/>
      <c r="FN417" s="286"/>
      <c r="FO417" s="286"/>
      <c r="FP417" s="286"/>
      <c r="FQ417" s="286"/>
      <c r="FR417" s="286"/>
      <c r="FS417" s="286"/>
      <c r="FT417" s="286"/>
      <c r="FU417" s="286"/>
      <c r="FV417" s="286"/>
      <c r="FW417" s="286"/>
      <c r="FX417" s="286"/>
      <c r="FY417" s="286"/>
      <c r="FZ417" s="286"/>
      <c r="GA417" s="286"/>
      <c r="GB417" s="286"/>
      <c r="GC417" s="286"/>
      <c r="GD417" s="286"/>
      <c r="GE417" s="286"/>
      <c r="GF417" s="286"/>
      <c r="GG417" s="286"/>
      <c r="GH417" s="286"/>
      <c r="GI417" s="286"/>
      <c r="GJ417" s="286"/>
      <c r="GK417" s="286"/>
      <c r="GL417" s="286"/>
      <c r="GM417" s="286"/>
      <c r="GN417" s="286"/>
      <c r="GO417" s="286"/>
      <c r="GP417" s="286"/>
      <c r="GQ417" s="286"/>
      <c r="GR417" s="286"/>
      <c r="GS417" s="286"/>
      <c r="GT417" s="286"/>
      <c r="GU417" s="286"/>
      <c r="GV417" s="286"/>
      <c r="GW417" s="286"/>
      <c r="GX417" s="286"/>
      <c r="GY417" s="286"/>
      <c r="GZ417" s="286"/>
      <c r="HA417" s="286"/>
      <c r="HB417" s="286"/>
      <c r="HC417" s="286"/>
      <c r="HD417" s="286"/>
      <c r="HE417" s="286"/>
      <c r="HF417" s="286"/>
      <c r="HG417" s="286"/>
      <c r="HH417" s="286"/>
      <c r="HI417" s="286"/>
      <c r="HJ417" s="286"/>
      <c r="HK417" s="286"/>
      <c r="HL417" s="286"/>
      <c r="HM417" s="286"/>
      <c r="HN417" s="286"/>
      <c r="HO417" s="286"/>
      <c r="HP417" s="286"/>
      <c r="HQ417" s="286"/>
      <c r="HR417" s="286"/>
      <c r="HS417" s="286"/>
      <c r="HT417" s="286"/>
      <c r="HU417" s="286"/>
      <c r="HV417" s="286"/>
      <c r="HW417" s="286"/>
      <c r="HX417" s="286"/>
      <c r="HY417" s="286"/>
      <c r="HZ417" s="286"/>
      <c r="IA417" s="286"/>
      <c r="IB417" s="286"/>
      <c r="IC417" s="286"/>
      <c r="ID417" s="286"/>
      <c r="IE417" s="286"/>
      <c r="IF417" s="286"/>
      <c r="IG417" s="286"/>
      <c r="IH417" s="286"/>
      <c r="II417" s="286"/>
      <c r="IJ417" s="286"/>
    </row>
    <row r="418" spans="1:244" ht="26.4" x14ac:dyDescent="0.25">
      <c r="A418" s="153" t="s">
        <v>793</v>
      </c>
      <c r="B418" s="247" t="s">
        <v>794</v>
      </c>
      <c r="C418" s="247" t="s">
        <v>446</v>
      </c>
      <c r="D418" s="256">
        <v>2016</v>
      </c>
      <c r="E418" s="286" t="s">
        <v>823</v>
      </c>
      <c r="F418" s="153" t="s">
        <v>96</v>
      </c>
      <c r="G418" s="147">
        <v>220919</v>
      </c>
      <c r="H418" s="256"/>
      <c r="I418" s="153"/>
      <c r="J418" s="147"/>
      <c r="K418" s="286"/>
      <c r="L418" s="286" t="s">
        <v>156</v>
      </c>
      <c r="M418" s="286" t="s">
        <v>250</v>
      </c>
      <c r="N418" s="286" t="s">
        <v>244</v>
      </c>
      <c r="O418" s="10" t="s">
        <v>358</v>
      </c>
      <c r="P418" s="286"/>
      <c r="Q418" s="273" t="s">
        <v>755</v>
      </c>
      <c r="R418" s="10" t="s">
        <v>38</v>
      </c>
      <c r="S418" s="286"/>
      <c r="T418" s="247" t="s">
        <v>795</v>
      </c>
      <c r="U418" s="7">
        <v>390</v>
      </c>
      <c r="W418" s="286"/>
      <c r="X418" s="286"/>
      <c r="Y418" s="286"/>
      <c r="Z418" s="286"/>
      <c r="AA418" s="286"/>
      <c r="AB418" s="286"/>
      <c r="AC418" s="286"/>
      <c r="AD418" s="286"/>
      <c r="AE418" s="286"/>
      <c r="AF418" s="286"/>
      <c r="AG418" s="286"/>
      <c r="AH418" s="286"/>
      <c r="AI418" s="286"/>
      <c r="AJ418" s="286"/>
      <c r="AK418" s="286"/>
      <c r="AL418" s="286"/>
      <c r="AM418" s="286"/>
      <c r="AN418" s="286"/>
      <c r="AO418" s="286"/>
      <c r="AP418" s="286"/>
      <c r="AQ418" s="286"/>
      <c r="AR418" s="286"/>
      <c r="AS418" s="286"/>
      <c r="AT418" s="286"/>
      <c r="AU418" s="286"/>
      <c r="AV418" s="286"/>
      <c r="AW418" s="286"/>
      <c r="AX418" s="286"/>
      <c r="AY418" s="286"/>
      <c r="AZ418" s="286"/>
      <c r="BA418" s="286"/>
      <c r="BB418" s="286"/>
      <c r="BC418" s="286"/>
      <c r="BD418" s="286"/>
      <c r="BE418" s="286"/>
      <c r="BF418" s="286"/>
      <c r="BG418" s="286"/>
      <c r="BH418" s="286"/>
      <c r="BI418" s="286"/>
      <c r="BJ418" s="286"/>
      <c r="BK418" s="286"/>
      <c r="BL418" s="286"/>
      <c r="BM418" s="286"/>
      <c r="BN418" s="286"/>
      <c r="BO418" s="286"/>
      <c r="BP418" s="286"/>
      <c r="BQ418" s="286"/>
      <c r="BR418" s="286"/>
      <c r="BS418" s="286"/>
      <c r="BT418" s="286"/>
      <c r="BU418" s="286"/>
      <c r="BV418" s="286"/>
      <c r="BW418" s="286"/>
      <c r="BX418" s="286"/>
      <c r="BY418" s="286"/>
      <c r="BZ418" s="286"/>
      <c r="CA418" s="286"/>
      <c r="CB418" s="286"/>
      <c r="CC418" s="286"/>
      <c r="CD418" s="286"/>
      <c r="CE418" s="286"/>
      <c r="CF418" s="286"/>
      <c r="CG418" s="286"/>
      <c r="CH418" s="286"/>
      <c r="CI418" s="286"/>
      <c r="CJ418" s="286"/>
      <c r="CK418" s="286"/>
      <c r="CL418" s="286"/>
      <c r="CM418" s="286"/>
      <c r="CN418" s="286"/>
      <c r="CO418" s="286"/>
      <c r="CP418" s="286"/>
      <c r="CQ418" s="286"/>
      <c r="CR418" s="286"/>
      <c r="CS418" s="286"/>
      <c r="CT418" s="286"/>
      <c r="CU418" s="286"/>
      <c r="CV418" s="286"/>
      <c r="CW418" s="286"/>
      <c r="CX418" s="286"/>
      <c r="CY418" s="286"/>
      <c r="CZ418" s="286"/>
      <c r="DA418" s="286"/>
      <c r="DB418" s="286"/>
      <c r="DC418" s="286"/>
      <c r="DD418" s="286"/>
      <c r="DE418" s="286"/>
      <c r="DF418" s="286"/>
      <c r="DG418" s="286"/>
      <c r="DH418" s="286"/>
      <c r="DI418" s="286"/>
      <c r="DJ418" s="286"/>
      <c r="DK418" s="286"/>
      <c r="DL418" s="286"/>
      <c r="DM418" s="286"/>
      <c r="DN418" s="286"/>
      <c r="DO418" s="286"/>
      <c r="DP418" s="286"/>
      <c r="DQ418" s="286"/>
      <c r="DR418" s="286"/>
      <c r="DS418" s="286"/>
      <c r="DT418" s="286"/>
      <c r="DU418" s="286"/>
      <c r="DV418" s="286"/>
      <c r="DW418" s="286"/>
      <c r="DX418" s="286"/>
      <c r="DY418" s="286"/>
      <c r="DZ418" s="286"/>
      <c r="EA418" s="286"/>
      <c r="EB418" s="286"/>
      <c r="EC418" s="286"/>
      <c r="ED418" s="286"/>
      <c r="EE418" s="286"/>
      <c r="EF418" s="286"/>
      <c r="EG418" s="286"/>
      <c r="EH418" s="286"/>
      <c r="EI418" s="286"/>
      <c r="EJ418" s="286"/>
      <c r="EK418" s="286"/>
      <c r="EL418" s="286"/>
      <c r="EM418" s="286"/>
      <c r="EN418" s="286"/>
      <c r="EO418" s="286"/>
      <c r="EP418" s="286"/>
      <c r="EQ418" s="286"/>
      <c r="ER418" s="286"/>
      <c r="ES418" s="286"/>
      <c r="ET418" s="286"/>
      <c r="EU418" s="286"/>
      <c r="EV418" s="286"/>
      <c r="EW418" s="286"/>
      <c r="EX418" s="286"/>
      <c r="EY418" s="286"/>
      <c r="EZ418" s="286"/>
      <c r="FA418" s="286"/>
      <c r="FB418" s="286"/>
      <c r="FC418" s="286"/>
      <c r="FD418" s="286"/>
      <c r="FE418" s="286"/>
      <c r="FF418" s="286"/>
      <c r="FG418" s="286"/>
      <c r="FH418" s="286"/>
      <c r="FI418" s="286"/>
      <c r="FJ418" s="286"/>
      <c r="FK418" s="286"/>
      <c r="FL418" s="286"/>
      <c r="FM418" s="286"/>
      <c r="FN418" s="286"/>
      <c r="FO418" s="286"/>
      <c r="FP418" s="286"/>
      <c r="FQ418" s="286"/>
      <c r="FR418" s="286"/>
      <c r="FS418" s="286"/>
      <c r="FT418" s="286"/>
      <c r="FU418" s="286"/>
      <c r="FV418" s="286"/>
      <c r="FW418" s="286"/>
      <c r="FX418" s="286"/>
      <c r="FY418" s="286"/>
      <c r="FZ418" s="286"/>
      <c r="GA418" s="286"/>
      <c r="GB418" s="286"/>
      <c r="GC418" s="286"/>
      <c r="GD418" s="286"/>
      <c r="GE418" s="286"/>
      <c r="GF418" s="286"/>
      <c r="GG418" s="286"/>
      <c r="GH418" s="286"/>
      <c r="GI418" s="286"/>
      <c r="GJ418" s="286"/>
      <c r="GK418" s="286"/>
      <c r="GL418" s="286"/>
      <c r="GM418" s="286"/>
      <c r="GN418" s="286"/>
      <c r="GO418" s="286"/>
      <c r="GP418" s="286"/>
      <c r="GQ418" s="286"/>
      <c r="GR418" s="286"/>
      <c r="GS418" s="286"/>
      <c r="GT418" s="286"/>
      <c r="GU418" s="286"/>
      <c r="GV418" s="286"/>
      <c r="GW418" s="286"/>
      <c r="GX418" s="286"/>
      <c r="GY418" s="286"/>
      <c r="GZ418" s="286"/>
      <c r="HA418" s="286"/>
      <c r="HB418" s="286"/>
      <c r="HC418" s="286"/>
      <c r="HD418" s="286"/>
      <c r="HE418" s="286"/>
      <c r="HF418" s="286"/>
      <c r="HG418" s="286"/>
      <c r="HH418" s="286"/>
      <c r="HI418" s="286"/>
      <c r="HJ418" s="286"/>
      <c r="HK418" s="286"/>
      <c r="HL418" s="286"/>
      <c r="HM418" s="286"/>
      <c r="HN418" s="286"/>
      <c r="HO418" s="286"/>
      <c r="HP418" s="286"/>
      <c r="HQ418" s="286"/>
      <c r="HR418" s="286"/>
      <c r="HS418" s="286"/>
      <c r="HT418" s="286"/>
      <c r="HU418" s="286"/>
      <c r="HV418" s="286"/>
      <c r="HW418" s="286"/>
      <c r="HX418" s="286"/>
      <c r="HY418" s="286"/>
      <c r="HZ418" s="286"/>
      <c r="IA418" s="286"/>
      <c r="IB418" s="286"/>
      <c r="IC418" s="286"/>
      <c r="ID418" s="286"/>
      <c r="IE418" s="286"/>
      <c r="IF418" s="286"/>
      <c r="IG418" s="286"/>
      <c r="IH418" s="286"/>
      <c r="II418" s="286"/>
      <c r="IJ418" s="286"/>
    </row>
    <row r="419" spans="1:244" x14ac:dyDescent="0.25">
      <c r="A419" s="7">
        <v>10.5</v>
      </c>
      <c r="B419" s="9" t="s">
        <v>381</v>
      </c>
      <c r="C419" s="9" t="s">
        <v>379</v>
      </c>
      <c r="D419" s="8">
        <v>2012</v>
      </c>
      <c r="E419" s="11" t="s">
        <v>148</v>
      </c>
      <c r="F419" s="12" t="s">
        <v>415</v>
      </c>
      <c r="G419" s="10" t="s">
        <v>416</v>
      </c>
      <c r="H419" s="287" t="s">
        <v>382</v>
      </c>
      <c r="I419" s="8">
        <v>0</v>
      </c>
      <c r="J419" s="146"/>
      <c r="K419" s="10"/>
      <c r="L419" s="9" t="s">
        <v>156</v>
      </c>
      <c r="M419" s="154" t="s">
        <v>250</v>
      </c>
      <c r="N419" s="11" t="s">
        <v>244</v>
      </c>
      <c r="O419" s="10" t="s">
        <v>383</v>
      </c>
      <c r="Q419" s="273" t="s">
        <v>755</v>
      </c>
      <c r="R419" s="10" t="s">
        <v>38</v>
      </c>
      <c r="U419" s="7">
        <v>391</v>
      </c>
    </row>
    <row r="420" spans="1:244" x14ac:dyDescent="0.25">
      <c r="A420" s="7">
        <v>4.96</v>
      </c>
      <c r="B420" s="9" t="s">
        <v>381</v>
      </c>
      <c r="C420" s="9" t="s">
        <v>379</v>
      </c>
      <c r="D420" s="8">
        <v>2012</v>
      </c>
      <c r="E420" s="11" t="s">
        <v>396</v>
      </c>
      <c r="F420" s="12" t="s">
        <v>415</v>
      </c>
      <c r="G420" s="10" t="s">
        <v>416</v>
      </c>
      <c r="I420" s="8">
        <v>677</v>
      </c>
      <c r="J420" s="146"/>
      <c r="K420" s="10"/>
      <c r="L420" s="9" t="s">
        <v>156</v>
      </c>
      <c r="M420" s="154" t="s">
        <v>250</v>
      </c>
      <c r="N420" s="11" t="s">
        <v>267</v>
      </c>
      <c r="O420" s="10" t="s">
        <v>383</v>
      </c>
      <c r="Q420" s="273" t="s">
        <v>755</v>
      </c>
      <c r="R420" s="10" t="s">
        <v>38</v>
      </c>
      <c r="U420" s="7">
        <v>392</v>
      </c>
    </row>
    <row r="421" spans="1:244" x14ac:dyDescent="0.25">
      <c r="A421" s="7">
        <v>2.94</v>
      </c>
      <c r="B421" s="9" t="s">
        <v>381</v>
      </c>
      <c r="C421" s="9" t="s">
        <v>379</v>
      </c>
      <c r="D421" s="8">
        <v>2012</v>
      </c>
      <c r="E421" s="11" t="s">
        <v>408</v>
      </c>
      <c r="F421" s="12" t="s">
        <v>415</v>
      </c>
      <c r="G421" s="10" t="s">
        <v>416</v>
      </c>
      <c r="H421" s="10" t="s">
        <v>394</v>
      </c>
      <c r="I421" s="8">
        <v>758</v>
      </c>
      <c r="J421" s="146"/>
      <c r="K421" s="10"/>
      <c r="L421" s="9" t="s">
        <v>156</v>
      </c>
      <c r="M421" s="154" t="s">
        <v>250</v>
      </c>
      <c r="N421" s="11" t="s">
        <v>90</v>
      </c>
      <c r="O421" s="10" t="s">
        <v>383</v>
      </c>
      <c r="Q421" s="273" t="s">
        <v>755</v>
      </c>
      <c r="R421" s="10" t="s">
        <v>38</v>
      </c>
      <c r="U421" s="7">
        <v>393</v>
      </c>
    </row>
    <row r="422" spans="1:244" x14ac:dyDescent="0.25">
      <c r="A422" s="102">
        <v>10.4</v>
      </c>
      <c r="B422" s="9" t="s">
        <v>381</v>
      </c>
      <c r="C422" s="9" t="s">
        <v>379</v>
      </c>
      <c r="D422" s="8">
        <v>2012</v>
      </c>
      <c r="E422" s="11" t="s">
        <v>414</v>
      </c>
      <c r="F422" s="12" t="s">
        <v>415</v>
      </c>
      <c r="G422" s="10" t="s">
        <v>416</v>
      </c>
      <c r="I422" s="8">
        <v>664</v>
      </c>
      <c r="J422" s="146"/>
      <c r="K422" s="10"/>
      <c r="L422" s="9" t="s">
        <v>156</v>
      </c>
      <c r="M422" s="154" t="s">
        <v>250</v>
      </c>
      <c r="N422" s="11" t="s">
        <v>267</v>
      </c>
      <c r="O422" s="10" t="s">
        <v>383</v>
      </c>
      <c r="Q422" s="273" t="s">
        <v>755</v>
      </c>
      <c r="R422" s="10" t="s">
        <v>38</v>
      </c>
      <c r="U422" s="7">
        <v>394</v>
      </c>
    </row>
    <row r="423" spans="1:244" x14ac:dyDescent="0.25">
      <c r="A423" s="7">
        <v>3.03</v>
      </c>
      <c r="B423" s="9" t="s">
        <v>645</v>
      </c>
      <c r="C423" s="9" t="s">
        <v>646</v>
      </c>
      <c r="D423" s="8">
        <v>2007</v>
      </c>
      <c r="E423" s="6" t="s">
        <v>406</v>
      </c>
      <c r="F423" s="12" t="s">
        <v>96</v>
      </c>
      <c r="G423" s="10" t="s">
        <v>651</v>
      </c>
      <c r="H423" s="262" t="s">
        <v>650</v>
      </c>
      <c r="I423" s="145">
        <v>376</v>
      </c>
      <c r="J423" s="145"/>
      <c r="K423" s="145"/>
      <c r="L423" s="9" t="s">
        <v>156</v>
      </c>
      <c r="M423" s="7" t="s">
        <v>237</v>
      </c>
      <c r="N423" s="11" t="s">
        <v>90</v>
      </c>
      <c r="O423" s="8" t="s">
        <v>153</v>
      </c>
      <c r="P423" s="6"/>
      <c r="Q423" s="273" t="s">
        <v>755</v>
      </c>
      <c r="R423" s="10" t="s">
        <v>38</v>
      </c>
      <c r="S423" s="6"/>
      <c r="T423" s="6"/>
      <c r="U423" s="7">
        <v>395</v>
      </c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  <c r="BW423" s="6"/>
      <c r="BX423" s="6"/>
      <c r="BY423" s="6"/>
      <c r="BZ423" s="6"/>
      <c r="CA423" s="6"/>
      <c r="CB423" s="6"/>
      <c r="CC423" s="6"/>
      <c r="CD423" s="6"/>
      <c r="CE423" s="6"/>
      <c r="CF423" s="6"/>
      <c r="CG423" s="6"/>
      <c r="CH423" s="6"/>
      <c r="CI423" s="6"/>
      <c r="CJ423" s="6"/>
      <c r="CK423" s="6"/>
      <c r="CL423" s="6"/>
      <c r="CM423" s="6"/>
      <c r="CN423" s="6"/>
      <c r="CO423" s="6"/>
      <c r="CP423" s="6"/>
      <c r="CQ423" s="6"/>
      <c r="CR423" s="6"/>
      <c r="CS423" s="6"/>
      <c r="CT423" s="6"/>
      <c r="CU423" s="6"/>
      <c r="CV423" s="6"/>
      <c r="CW423" s="6"/>
      <c r="CX423" s="6"/>
      <c r="CY423" s="6"/>
      <c r="CZ423" s="6"/>
      <c r="DA423" s="6"/>
      <c r="DB423" s="6"/>
      <c r="DC423" s="6"/>
      <c r="DD423" s="6"/>
      <c r="DE423" s="6"/>
      <c r="DF423" s="6"/>
      <c r="DG423" s="6"/>
      <c r="DH423" s="6"/>
      <c r="DI423" s="6"/>
      <c r="DJ423" s="6"/>
      <c r="DK423" s="6"/>
      <c r="DL423" s="6"/>
      <c r="DM423" s="6"/>
      <c r="DN423" s="6"/>
      <c r="DO423" s="6"/>
      <c r="DP423" s="6"/>
      <c r="DQ423" s="6"/>
      <c r="DR423" s="6"/>
      <c r="DS423" s="6"/>
      <c r="DT423" s="6"/>
      <c r="DU423" s="6"/>
      <c r="DV423" s="6"/>
      <c r="DW423" s="6"/>
      <c r="DX423" s="6"/>
      <c r="DY423" s="6"/>
      <c r="DZ423" s="6"/>
      <c r="EA423" s="6"/>
      <c r="EB423" s="6"/>
      <c r="EC423" s="6"/>
      <c r="ED423" s="6"/>
      <c r="EE423" s="6"/>
      <c r="EF423" s="6"/>
      <c r="EG423" s="6"/>
      <c r="EH423" s="6"/>
      <c r="EI423" s="6"/>
      <c r="EJ423" s="6"/>
      <c r="EK423" s="6"/>
      <c r="EL423" s="6"/>
      <c r="EM423" s="6"/>
      <c r="EN423" s="6"/>
      <c r="EO423" s="6"/>
      <c r="EP423" s="6"/>
      <c r="EQ423" s="6"/>
      <c r="ER423" s="6"/>
      <c r="ES423" s="6"/>
      <c r="ET423" s="6"/>
      <c r="EU423" s="6"/>
      <c r="EV423" s="6"/>
      <c r="EW423" s="6"/>
      <c r="EX423" s="6"/>
      <c r="EY423" s="6"/>
      <c r="EZ423" s="6"/>
      <c r="FA423" s="6"/>
      <c r="FB423" s="6"/>
      <c r="FC423" s="6"/>
      <c r="FD423" s="6"/>
      <c r="FE423" s="6"/>
      <c r="FF423" s="6"/>
      <c r="FG423" s="6"/>
      <c r="FH423" s="6"/>
      <c r="FI423" s="6"/>
      <c r="FJ423" s="6"/>
      <c r="FK423" s="6"/>
      <c r="FL423" s="6"/>
      <c r="FM423" s="6"/>
      <c r="FN423" s="6"/>
      <c r="FO423" s="6"/>
      <c r="FP423" s="6"/>
      <c r="FQ423" s="6"/>
      <c r="FR423" s="6"/>
      <c r="FS423" s="6"/>
      <c r="FT423" s="6"/>
      <c r="FU423" s="6"/>
      <c r="FV423" s="6"/>
      <c r="FW423" s="6"/>
      <c r="FX423" s="6"/>
      <c r="FY423" s="6"/>
      <c r="FZ423" s="6"/>
      <c r="GA423" s="6"/>
      <c r="GB423" s="6"/>
      <c r="GC423" s="6"/>
      <c r="GD423" s="6"/>
      <c r="GE423" s="6"/>
      <c r="GF423" s="6"/>
      <c r="GG423" s="6"/>
      <c r="GH423" s="6"/>
      <c r="GI423" s="6"/>
      <c r="GJ423" s="6"/>
      <c r="GK423" s="6"/>
      <c r="GL423" s="6"/>
      <c r="GM423" s="6"/>
      <c r="GN423" s="6"/>
      <c r="GO423" s="6"/>
      <c r="GP423" s="6"/>
      <c r="GQ423" s="6"/>
      <c r="GR423" s="6"/>
      <c r="GS423" s="6"/>
      <c r="GT423" s="6"/>
      <c r="GU423" s="6"/>
      <c r="GV423" s="6"/>
      <c r="GW423" s="6"/>
      <c r="GX423" s="6"/>
      <c r="GY423" s="6"/>
      <c r="GZ423" s="6"/>
      <c r="HA423" s="6"/>
      <c r="HB423" s="6"/>
      <c r="HC423" s="6"/>
      <c r="HD423" s="6"/>
      <c r="HE423" s="6"/>
      <c r="HF423" s="6"/>
      <c r="HG423" s="6"/>
      <c r="HH423" s="6"/>
      <c r="HI423" s="6"/>
      <c r="HJ423" s="6"/>
      <c r="HK423" s="6"/>
      <c r="HL423" s="6"/>
      <c r="HM423" s="6"/>
      <c r="HN423" s="6"/>
      <c r="HO423" s="6"/>
      <c r="HP423" s="6"/>
      <c r="HQ423" s="6"/>
      <c r="HR423" s="6"/>
      <c r="HS423" s="6"/>
      <c r="HT423" s="6"/>
      <c r="HU423" s="6"/>
      <c r="HV423" s="6"/>
      <c r="HW423" s="6"/>
      <c r="HX423" s="6"/>
      <c r="HY423" s="6"/>
      <c r="HZ423" s="6"/>
      <c r="IA423" s="6"/>
      <c r="IB423" s="6"/>
      <c r="IC423" s="6"/>
      <c r="ID423" s="6"/>
      <c r="IE423" s="6"/>
      <c r="IF423" s="6"/>
      <c r="IG423" s="6"/>
      <c r="IH423" s="6"/>
      <c r="II423" s="6"/>
      <c r="IJ423" s="6"/>
    </row>
    <row r="424" spans="1:244" x14ac:dyDescent="0.25">
      <c r="A424" s="7">
        <v>2.0099999999999998</v>
      </c>
      <c r="B424" s="9" t="s">
        <v>645</v>
      </c>
      <c r="C424" s="9" t="s">
        <v>646</v>
      </c>
      <c r="D424" s="10" t="s">
        <v>642</v>
      </c>
      <c r="E424" s="11" t="s">
        <v>648</v>
      </c>
      <c r="F424" s="12" t="s">
        <v>96</v>
      </c>
      <c r="G424" s="10" t="s">
        <v>651</v>
      </c>
      <c r="H424" s="10" t="s">
        <v>0</v>
      </c>
      <c r="I424" s="73">
        <v>565</v>
      </c>
      <c r="K424" s="10"/>
      <c r="L424" s="9" t="s">
        <v>156</v>
      </c>
      <c r="M424" s="12" t="s">
        <v>237</v>
      </c>
      <c r="N424" s="11" t="s">
        <v>90</v>
      </c>
      <c r="O424" s="73" t="s">
        <v>153</v>
      </c>
      <c r="Q424" s="273" t="s">
        <v>755</v>
      </c>
      <c r="R424" s="8" t="s">
        <v>38</v>
      </c>
      <c r="U424" s="7">
        <v>396</v>
      </c>
    </row>
    <row r="425" spans="1:244" x14ac:dyDescent="0.25">
      <c r="A425" s="7">
        <v>7.8</v>
      </c>
      <c r="B425" s="9" t="s">
        <v>360</v>
      </c>
      <c r="C425" s="9" t="s">
        <v>361</v>
      </c>
      <c r="D425" s="8">
        <v>2013</v>
      </c>
      <c r="E425" s="11" t="s">
        <v>356</v>
      </c>
      <c r="F425" s="12" t="s">
        <v>415</v>
      </c>
      <c r="G425" s="10" t="s">
        <v>416</v>
      </c>
      <c r="H425" s="10" t="s">
        <v>362</v>
      </c>
      <c r="I425" s="8">
        <v>510</v>
      </c>
      <c r="J425" s="146"/>
      <c r="K425" s="10"/>
      <c r="L425" s="9" t="s">
        <v>156</v>
      </c>
      <c r="M425" s="154" t="s">
        <v>250</v>
      </c>
      <c r="N425" s="11" t="s">
        <v>244</v>
      </c>
      <c r="O425" s="10" t="s">
        <v>358</v>
      </c>
      <c r="Q425" s="273" t="s">
        <v>755</v>
      </c>
      <c r="R425" s="10" t="s">
        <v>38</v>
      </c>
      <c r="U425" s="7">
        <v>397</v>
      </c>
    </row>
    <row r="426" spans="1:244" x14ac:dyDescent="0.25">
      <c r="A426" s="7">
        <v>10.5</v>
      </c>
      <c r="B426" s="9" t="s">
        <v>360</v>
      </c>
      <c r="C426" s="9" t="s">
        <v>361</v>
      </c>
      <c r="D426" s="8">
        <v>2013</v>
      </c>
      <c r="E426" s="11" t="s">
        <v>148</v>
      </c>
      <c r="F426" s="12" t="s">
        <v>415</v>
      </c>
      <c r="G426" s="10" t="s">
        <v>416</v>
      </c>
      <c r="H426" s="287" t="s">
        <v>382</v>
      </c>
      <c r="I426" s="8">
        <v>0</v>
      </c>
      <c r="J426" s="146"/>
      <c r="K426" s="10"/>
      <c r="L426" s="9" t="s">
        <v>156</v>
      </c>
      <c r="M426" s="154" t="s">
        <v>250</v>
      </c>
      <c r="N426" s="11" t="s">
        <v>244</v>
      </c>
      <c r="O426" s="10" t="s">
        <v>358</v>
      </c>
      <c r="Q426" s="273" t="s">
        <v>755</v>
      </c>
      <c r="R426" s="10" t="s">
        <v>38</v>
      </c>
      <c r="U426" s="7">
        <v>398</v>
      </c>
    </row>
    <row r="427" spans="1:244" x14ac:dyDescent="0.25">
      <c r="A427" s="7">
        <v>5.01</v>
      </c>
      <c r="B427" s="9" t="s">
        <v>360</v>
      </c>
      <c r="C427" s="9" t="s">
        <v>361</v>
      </c>
      <c r="D427" s="8">
        <v>2013</v>
      </c>
      <c r="E427" s="11" t="s">
        <v>396</v>
      </c>
      <c r="F427" s="12" t="s">
        <v>415</v>
      </c>
      <c r="G427" s="10" t="s">
        <v>416</v>
      </c>
      <c r="I427" s="8">
        <v>683</v>
      </c>
      <c r="J427" s="146"/>
      <c r="K427" s="10"/>
      <c r="L427" s="9" t="s">
        <v>156</v>
      </c>
      <c r="M427" s="154" t="s">
        <v>250</v>
      </c>
      <c r="N427" s="11" t="s">
        <v>267</v>
      </c>
      <c r="O427" s="10" t="s">
        <v>358</v>
      </c>
      <c r="Q427" s="273" t="s">
        <v>755</v>
      </c>
      <c r="R427" s="10" t="s">
        <v>38</v>
      </c>
      <c r="U427" s="7">
        <v>399</v>
      </c>
    </row>
    <row r="428" spans="1:244" x14ac:dyDescent="0.25">
      <c r="A428" s="7">
        <v>2.4300000000000002</v>
      </c>
      <c r="B428" s="9" t="s">
        <v>360</v>
      </c>
      <c r="C428" s="9" t="s">
        <v>361</v>
      </c>
      <c r="D428" s="8">
        <v>2013</v>
      </c>
      <c r="E428" s="11" t="s">
        <v>408</v>
      </c>
      <c r="F428" s="12" t="s">
        <v>415</v>
      </c>
      <c r="G428" s="10" t="s">
        <v>416</v>
      </c>
      <c r="H428" s="10" t="s">
        <v>410</v>
      </c>
      <c r="I428" s="8">
        <v>656</v>
      </c>
      <c r="J428" s="146"/>
      <c r="K428" s="10"/>
      <c r="L428" s="9" t="s">
        <v>156</v>
      </c>
      <c r="M428" s="154" t="s">
        <v>250</v>
      </c>
      <c r="N428" s="11" t="s">
        <v>90</v>
      </c>
      <c r="O428" s="10" t="s">
        <v>358</v>
      </c>
      <c r="Q428" s="273" t="s">
        <v>755</v>
      </c>
      <c r="R428" s="10" t="s">
        <v>38</v>
      </c>
      <c r="U428" s="7">
        <v>400</v>
      </c>
    </row>
    <row r="429" spans="1:244" x14ac:dyDescent="0.25">
      <c r="A429" s="7">
        <v>12.65</v>
      </c>
      <c r="B429" s="9" t="s">
        <v>360</v>
      </c>
      <c r="C429" s="9" t="s">
        <v>361</v>
      </c>
      <c r="D429" s="8">
        <v>2013</v>
      </c>
      <c r="E429" s="11" t="s">
        <v>414</v>
      </c>
      <c r="F429" s="12" t="s">
        <v>415</v>
      </c>
      <c r="G429" s="10" t="s">
        <v>416</v>
      </c>
      <c r="I429" s="8">
        <v>731</v>
      </c>
      <c r="J429" s="146"/>
      <c r="K429" s="10"/>
      <c r="L429" s="9" t="s">
        <v>156</v>
      </c>
      <c r="M429" s="154" t="s">
        <v>250</v>
      </c>
      <c r="N429" s="11" t="s">
        <v>267</v>
      </c>
      <c r="O429" s="10" t="s">
        <v>358</v>
      </c>
      <c r="Q429" s="273" t="s">
        <v>755</v>
      </c>
      <c r="R429" s="10" t="s">
        <v>38</v>
      </c>
      <c r="U429" s="7">
        <v>401</v>
      </c>
    </row>
    <row r="430" spans="1:244" x14ac:dyDescent="0.25">
      <c r="A430" s="7">
        <v>13.4</v>
      </c>
      <c r="B430" s="9" t="s">
        <v>681</v>
      </c>
      <c r="C430" s="9" t="s">
        <v>682</v>
      </c>
      <c r="D430" s="10" t="s">
        <v>683</v>
      </c>
      <c r="E430" s="11" t="s">
        <v>148</v>
      </c>
      <c r="F430" s="12" t="s">
        <v>415</v>
      </c>
      <c r="G430" s="8">
        <v>220831</v>
      </c>
      <c r="H430" s="10" t="s">
        <v>680</v>
      </c>
      <c r="I430" s="10" t="s">
        <v>666</v>
      </c>
      <c r="L430" s="9" t="s">
        <v>156</v>
      </c>
      <c r="M430" s="73" t="s">
        <v>250</v>
      </c>
      <c r="N430" s="11" t="s">
        <v>244</v>
      </c>
      <c r="O430" s="10" t="s">
        <v>358</v>
      </c>
      <c r="P430" s="148"/>
      <c r="Q430" s="273" t="s">
        <v>755</v>
      </c>
      <c r="R430" s="10" t="s">
        <v>38</v>
      </c>
      <c r="U430" s="7">
        <v>402</v>
      </c>
    </row>
    <row r="431" spans="1:244" x14ac:dyDescent="0.25">
      <c r="A431" s="7">
        <v>11.99</v>
      </c>
      <c r="B431" s="9" t="s">
        <v>681</v>
      </c>
      <c r="C431" s="9" t="s">
        <v>682</v>
      </c>
      <c r="D431" s="10" t="s">
        <v>683</v>
      </c>
      <c r="E431" s="11" t="s">
        <v>294</v>
      </c>
      <c r="F431" s="12" t="s">
        <v>415</v>
      </c>
      <c r="G431" s="8">
        <v>220831</v>
      </c>
      <c r="I431" s="10" t="s">
        <v>696</v>
      </c>
      <c r="L431" s="9" t="s">
        <v>156</v>
      </c>
      <c r="M431" s="73" t="s">
        <v>250</v>
      </c>
      <c r="N431" s="11" t="s">
        <v>267</v>
      </c>
      <c r="O431" s="10" t="s">
        <v>358</v>
      </c>
      <c r="P431" s="148"/>
      <c r="Q431" s="273" t="s">
        <v>755</v>
      </c>
      <c r="R431" s="10" t="s">
        <v>38</v>
      </c>
      <c r="U431" s="7">
        <v>403</v>
      </c>
    </row>
    <row r="432" spans="1:244" x14ac:dyDescent="0.25">
      <c r="A432" s="7">
        <v>3.69</v>
      </c>
      <c r="B432" s="9" t="s">
        <v>681</v>
      </c>
      <c r="C432" s="9" t="s">
        <v>682</v>
      </c>
      <c r="D432" s="10" t="s">
        <v>683</v>
      </c>
      <c r="E432" s="11" t="s">
        <v>702</v>
      </c>
      <c r="F432" s="12" t="s">
        <v>415</v>
      </c>
      <c r="G432" s="8">
        <v>220831</v>
      </c>
      <c r="I432" s="10" t="s">
        <v>707</v>
      </c>
      <c r="L432" s="9" t="s">
        <v>156</v>
      </c>
      <c r="M432" s="73" t="s">
        <v>250</v>
      </c>
      <c r="N432" s="11" t="s">
        <v>267</v>
      </c>
      <c r="O432" s="10" t="s">
        <v>358</v>
      </c>
      <c r="P432" s="148"/>
      <c r="Q432" s="273" t="s">
        <v>755</v>
      </c>
      <c r="R432" s="10" t="s">
        <v>38</v>
      </c>
      <c r="U432" s="7">
        <v>404</v>
      </c>
    </row>
    <row r="433" spans="1:244" x14ac:dyDescent="0.25">
      <c r="A433" s="7">
        <v>2.34</v>
      </c>
      <c r="B433" s="9" t="s">
        <v>681</v>
      </c>
      <c r="C433" s="9" t="s">
        <v>682</v>
      </c>
      <c r="D433" s="10" t="s">
        <v>683</v>
      </c>
      <c r="E433" s="11" t="s">
        <v>408</v>
      </c>
      <c r="F433" s="12" t="s">
        <v>415</v>
      </c>
      <c r="G433" s="8">
        <v>220831</v>
      </c>
      <c r="H433" s="10" t="s">
        <v>660</v>
      </c>
      <c r="I433" s="10" t="s">
        <v>716</v>
      </c>
      <c r="L433" s="9" t="s">
        <v>156</v>
      </c>
      <c r="M433" s="73" t="s">
        <v>250</v>
      </c>
      <c r="N433" s="11" t="s">
        <v>90</v>
      </c>
      <c r="O433" s="10" t="s">
        <v>358</v>
      </c>
      <c r="P433" s="148"/>
      <c r="Q433" s="273" t="s">
        <v>755</v>
      </c>
      <c r="R433" s="10" t="s">
        <v>38</v>
      </c>
      <c r="U433" s="7">
        <v>405</v>
      </c>
    </row>
    <row r="434" spans="1:244" ht="26.4" x14ac:dyDescent="0.25">
      <c r="A434" s="153" t="s">
        <v>797</v>
      </c>
      <c r="B434" s="247" t="s">
        <v>798</v>
      </c>
      <c r="C434" s="247" t="s">
        <v>799</v>
      </c>
      <c r="D434" s="256">
        <v>2014</v>
      </c>
      <c r="E434" s="286" t="s">
        <v>823</v>
      </c>
      <c r="F434" s="153" t="s">
        <v>96</v>
      </c>
      <c r="G434" s="147">
        <v>220919</v>
      </c>
      <c r="H434" s="256"/>
      <c r="I434" s="153"/>
      <c r="J434" s="147"/>
      <c r="K434" s="286"/>
      <c r="L434" s="286" t="s">
        <v>156</v>
      </c>
      <c r="M434" s="286" t="s">
        <v>250</v>
      </c>
      <c r="N434" s="286" t="s">
        <v>244</v>
      </c>
      <c r="O434" s="10" t="s">
        <v>358</v>
      </c>
      <c r="P434" s="286"/>
      <c r="Q434" s="273" t="s">
        <v>755</v>
      </c>
      <c r="R434" s="147" t="s">
        <v>38</v>
      </c>
      <c r="S434" s="286"/>
      <c r="T434" s="247" t="s">
        <v>800</v>
      </c>
      <c r="U434" s="7">
        <v>406</v>
      </c>
      <c r="W434" s="286"/>
      <c r="X434" s="286"/>
      <c r="Y434" s="286"/>
      <c r="Z434" s="286"/>
      <c r="AA434" s="286"/>
      <c r="AB434" s="286"/>
      <c r="AC434" s="286"/>
      <c r="AD434" s="286"/>
      <c r="AE434" s="286"/>
      <c r="AF434" s="286"/>
      <c r="AG434" s="286"/>
      <c r="AH434" s="286"/>
      <c r="AI434" s="286"/>
      <c r="AJ434" s="286"/>
      <c r="AK434" s="286"/>
      <c r="AL434" s="286"/>
      <c r="AM434" s="286"/>
      <c r="AN434" s="286"/>
      <c r="AO434" s="286"/>
      <c r="AP434" s="286"/>
      <c r="AQ434" s="286"/>
      <c r="AR434" s="286"/>
      <c r="AS434" s="286"/>
      <c r="AT434" s="286"/>
      <c r="AU434" s="286"/>
      <c r="AV434" s="286"/>
      <c r="AW434" s="286"/>
      <c r="AX434" s="286"/>
      <c r="AY434" s="286"/>
      <c r="AZ434" s="286"/>
      <c r="BA434" s="286"/>
      <c r="BB434" s="286"/>
      <c r="BC434" s="286"/>
      <c r="BD434" s="286"/>
      <c r="BE434" s="286"/>
      <c r="BF434" s="286"/>
      <c r="BG434" s="286"/>
      <c r="BH434" s="286"/>
      <c r="BI434" s="286"/>
      <c r="BJ434" s="286"/>
      <c r="BK434" s="286"/>
      <c r="BL434" s="286"/>
      <c r="BM434" s="286"/>
      <c r="BN434" s="286"/>
      <c r="BO434" s="286"/>
      <c r="BP434" s="286"/>
      <c r="BQ434" s="286"/>
      <c r="BR434" s="286"/>
      <c r="BS434" s="286"/>
      <c r="BT434" s="286"/>
      <c r="BU434" s="286"/>
      <c r="BV434" s="286"/>
      <c r="BW434" s="286"/>
      <c r="BX434" s="286"/>
      <c r="BY434" s="286"/>
      <c r="BZ434" s="286"/>
      <c r="CA434" s="286"/>
      <c r="CB434" s="286"/>
      <c r="CC434" s="286"/>
      <c r="CD434" s="286"/>
      <c r="CE434" s="286"/>
      <c r="CF434" s="286"/>
      <c r="CG434" s="286"/>
      <c r="CH434" s="286"/>
      <c r="CI434" s="286"/>
      <c r="CJ434" s="286"/>
      <c r="CK434" s="286"/>
      <c r="CL434" s="286"/>
      <c r="CM434" s="286"/>
      <c r="CN434" s="286"/>
      <c r="CO434" s="286"/>
      <c r="CP434" s="286"/>
      <c r="CQ434" s="286"/>
      <c r="CR434" s="286"/>
      <c r="CS434" s="286"/>
      <c r="CT434" s="286"/>
      <c r="CU434" s="286"/>
      <c r="CV434" s="286"/>
      <c r="CW434" s="286"/>
      <c r="CX434" s="286"/>
      <c r="CY434" s="286"/>
      <c r="CZ434" s="286"/>
      <c r="DA434" s="286"/>
      <c r="DB434" s="286"/>
      <c r="DC434" s="286"/>
      <c r="DD434" s="286"/>
      <c r="DE434" s="286"/>
      <c r="DF434" s="286"/>
      <c r="DG434" s="286"/>
      <c r="DH434" s="286"/>
      <c r="DI434" s="286"/>
      <c r="DJ434" s="286"/>
      <c r="DK434" s="286"/>
      <c r="DL434" s="286"/>
      <c r="DM434" s="286"/>
      <c r="DN434" s="286"/>
      <c r="DO434" s="286"/>
      <c r="DP434" s="286"/>
      <c r="DQ434" s="286"/>
      <c r="DR434" s="286"/>
      <c r="DS434" s="286"/>
      <c r="DT434" s="286"/>
      <c r="DU434" s="286"/>
      <c r="DV434" s="286"/>
      <c r="DW434" s="286"/>
      <c r="DX434" s="286"/>
      <c r="DY434" s="286"/>
      <c r="DZ434" s="286"/>
      <c r="EA434" s="286"/>
      <c r="EB434" s="286"/>
      <c r="EC434" s="286"/>
      <c r="ED434" s="286"/>
      <c r="EE434" s="286"/>
      <c r="EF434" s="286"/>
      <c r="EG434" s="286"/>
      <c r="EH434" s="286"/>
      <c r="EI434" s="286"/>
      <c r="EJ434" s="286"/>
      <c r="EK434" s="286"/>
      <c r="EL434" s="286"/>
      <c r="EM434" s="286"/>
      <c r="EN434" s="286"/>
      <c r="EO434" s="286"/>
      <c r="EP434" s="286"/>
      <c r="EQ434" s="286"/>
      <c r="ER434" s="286"/>
      <c r="ES434" s="286"/>
      <c r="ET434" s="286"/>
      <c r="EU434" s="286"/>
      <c r="EV434" s="286"/>
      <c r="EW434" s="286"/>
      <c r="EX434" s="286"/>
      <c r="EY434" s="286"/>
      <c r="EZ434" s="286"/>
      <c r="FA434" s="286"/>
      <c r="FB434" s="286"/>
      <c r="FC434" s="286"/>
      <c r="FD434" s="286"/>
      <c r="FE434" s="286"/>
      <c r="FF434" s="286"/>
      <c r="FG434" s="286"/>
      <c r="FH434" s="286"/>
      <c r="FI434" s="286"/>
      <c r="FJ434" s="286"/>
      <c r="FK434" s="286"/>
      <c r="FL434" s="286"/>
      <c r="FM434" s="286"/>
      <c r="FN434" s="286"/>
      <c r="FO434" s="286"/>
      <c r="FP434" s="286"/>
      <c r="FQ434" s="286"/>
      <c r="FR434" s="286"/>
      <c r="FS434" s="286"/>
      <c r="FT434" s="286"/>
      <c r="FU434" s="286"/>
      <c r="FV434" s="286"/>
      <c r="FW434" s="286"/>
      <c r="FX434" s="286"/>
      <c r="FY434" s="286"/>
      <c r="FZ434" s="286"/>
      <c r="GA434" s="286"/>
      <c r="GB434" s="286"/>
      <c r="GC434" s="286"/>
      <c r="GD434" s="286"/>
      <c r="GE434" s="286"/>
      <c r="GF434" s="286"/>
      <c r="GG434" s="286"/>
      <c r="GH434" s="286"/>
      <c r="GI434" s="286"/>
      <c r="GJ434" s="286"/>
      <c r="GK434" s="286"/>
      <c r="GL434" s="286"/>
      <c r="GM434" s="286"/>
      <c r="GN434" s="286"/>
      <c r="GO434" s="286"/>
      <c r="GP434" s="286"/>
      <c r="GQ434" s="286"/>
      <c r="GR434" s="286"/>
      <c r="GS434" s="286"/>
      <c r="GT434" s="286"/>
      <c r="GU434" s="286"/>
      <c r="GV434" s="286"/>
      <c r="GW434" s="286"/>
      <c r="GX434" s="286"/>
      <c r="GY434" s="286"/>
      <c r="GZ434" s="286"/>
      <c r="HA434" s="286"/>
      <c r="HB434" s="286"/>
      <c r="HC434" s="286"/>
      <c r="HD434" s="286"/>
      <c r="HE434" s="286"/>
      <c r="HF434" s="286"/>
      <c r="HG434" s="286"/>
      <c r="HH434" s="286"/>
      <c r="HI434" s="286"/>
      <c r="HJ434" s="286"/>
      <c r="HK434" s="286"/>
      <c r="HL434" s="286"/>
      <c r="HM434" s="286"/>
      <c r="HN434" s="286"/>
      <c r="HO434" s="286"/>
      <c r="HP434" s="286"/>
      <c r="HQ434" s="286"/>
      <c r="HR434" s="286"/>
      <c r="HS434" s="286"/>
      <c r="HT434" s="286"/>
      <c r="HU434" s="286"/>
      <c r="HV434" s="286"/>
      <c r="HW434" s="286"/>
      <c r="HX434" s="286"/>
      <c r="HY434" s="286"/>
      <c r="HZ434" s="286"/>
      <c r="IA434" s="286"/>
      <c r="IB434" s="286"/>
      <c r="IC434" s="286"/>
      <c r="ID434" s="286"/>
      <c r="IE434" s="286"/>
      <c r="IF434" s="286"/>
      <c r="IG434" s="286"/>
      <c r="IH434" s="286"/>
      <c r="II434" s="286"/>
      <c r="IJ434" s="286"/>
    </row>
    <row r="435" spans="1:244" x14ac:dyDescent="0.25">
      <c r="A435" s="153" t="s">
        <v>801</v>
      </c>
      <c r="B435" s="247" t="s">
        <v>802</v>
      </c>
      <c r="C435" s="247" t="s">
        <v>519</v>
      </c>
      <c r="D435" s="256">
        <v>2015</v>
      </c>
      <c r="E435" s="286" t="s">
        <v>823</v>
      </c>
      <c r="F435" s="153" t="s">
        <v>96</v>
      </c>
      <c r="G435" s="147">
        <v>220919</v>
      </c>
      <c r="H435" s="256"/>
      <c r="I435" s="153"/>
      <c r="J435" s="147"/>
      <c r="K435" s="286"/>
      <c r="L435" s="286" t="s">
        <v>156</v>
      </c>
      <c r="M435" s="286" t="s">
        <v>250</v>
      </c>
      <c r="N435" s="286" t="s">
        <v>244</v>
      </c>
      <c r="O435" s="10" t="s">
        <v>358</v>
      </c>
      <c r="P435" s="286"/>
      <c r="Q435" s="273" t="s">
        <v>755</v>
      </c>
      <c r="R435" s="147" t="s">
        <v>38</v>
      </c>
      <c r="S435" s="286"/>
      <c r="T435" s="286"/>
      <c r="U435" s="7">
        <v>407</v>
      </c>
      <c r="W435" s="286"/>
      <c r="X435" s="286"/>
      <c r="Y435" s="286"/>
      <c r="Z435" s="286"/>
      <c r="AA435" s="286"/>
      <c r="AB435" s="286"/>
      <c r="AC435" s="286"/>
      <c r="AD435" s="286"/>
      <c r="AE435" s="286"/>
      <c r="AF435" s="286"/>
      <c r="AG435" s="286"/>
      <c r="AH435" s="286"/>
      <c r="AI435" s="286"/>
      <c r="AJ435" s="286"/>
      <c r="AK435" s="286"/>
      <c r="AL435" s="286"/>
      <c r="AM435" s="286"/>
      <c r="AN435" s="286"/>
      <c r="AO435" s="286"/>
      <c r="AP435" s="286"/>
      <c r="AQ435" s="286"/>
      <c r="AR435" s="286"/>
      <c r="AS435" s="286"/>
      <c r="AT435" s="286"/>
      <c r="AU435" s="286"/>
      <c r="AV435" s="286"/>
      <c r="AW435" s="286"/>
      <c r="AX435" s="286"/>
      <c r="AY435" s="286"/>
      <c r="AZ435" s="286"/>
      <c r="BA435" s="286"/>
      <c r="BB435" s="286"/>
      <c r="BC435" s="286"/>
      <c r="BD435" s="286"/>
      <c r="BE435" s="286"/>
      <c r="BF435" s="286"/>
      <c r="BG435" s="286"/>
      <c r="BH435" s="286"/>
      <c r="BI435" s="286"/>
      <c r="BJ435" s="286"/>
      <c r="BK435" s="286"/>
      <c r="BL435" s="286"/>
      <c r="BM435" s="286"/>
      <c r="BN435" s="286"/>
      <c r="BO435" s="286"/>
      <c r="BP435" s="286"/>
      <c r="BQ435" s="286"/>
      <c r="BR435" s="286"/>
      <c r="BS435" s="286"/>
      <c r="BT435" s="286"/>
      <c r="BU435" s="286"/>
      <c r="BV435" s="286"/>
      <c r="BW435" s="286"/>
      <c r="BX435" s="286"/>
      <c r="BY435" s="286"/>
      <c r="BZ435" s="286"/>
      <c r="CA435" s="286"/>
      <c r="CB435" s="286"/>
      <c r="CC435" s="286"/>
      <c r="CD435" s="286"/>
      <c r="CE435" s="286"/>
      <c r="CF435" s="286"/>
      <c r="CG435" s="286"/>
      <c r="CH435" s="286"/>
      <c r="CI435" s="286"/>
      <c r="CJ435" s="286"/>
      <c r="CK435" s="286"/>
      <c r="CL435" s="286"/>
      <c r="CM435" s="286"/>
      <c r="CN435" s="286"/>
      <c r="CO435" s="286"/>
      <c r="CP435" s="286"/>
      <c r="CQ435" s="286"/>
      <c r="CR435" s="286"/>
      <c r="CS435" s="286"/>
      <c r="CT435" s="286"/>
      <c r="CU435" s="286"/>
      <c r="CV435" s="286"/>
      <c r="CW435" s="286"/>
      <c r="CX435" s="286"/>
      <c r="CY435" s="286"/>
      <c r="CZ435" s="286"/>
      <c r="DA435" s="286"/>
      <c r="DB435" s="286"/>
      <c r="DC435" s="286"/>
      <c r="DD435" s="286"/>
      <c r="DE435" s="286"/>
      <c r="DF435" s="286"/>
      <c r="DG435" s="286"/>
      <c r="DH435" s="286"/>
      <c r="DI435" s="286"/>
      <c r="DJ435" s="286"/>
      <c r="DK435" s="286"/>
      <c r="DL435" s="286"/>
      <c r="DM435" s="286"/>
      <c r="DN435" s="286"/>
      <c r="DO435" s="286"/>
      <c r="DP435" s="286"/>
      <c r="DQ435" s="286"/>
      <c r="DR435" s="286"/>
      <c r="DS435" s="286"/>
      <c r="DT435" s="286"/>
      <c r="DU435" s="286"/>
      <c r="DV435" s="286"/>
      <c r="DW435" s="286"/>
      <c r="DX435" s="286"/>
      <c r="DY435" s="286"/>
      <c r="DZ435" s="286"/>
      <c r="EA435" s="286"/>
      <c r="EB435" s="286"/>
      <c r="EC435" s="286"/>
      <c r="ED435" s="286"/>
      <c r="EE435" s="286"/>
      <c r="EF435" s="286"/>
      <c r="EG435" s="286"/>
      <c r="EH435" s="286"/>
      <c r="EI435" s="286"/>
      <c r="EJ435" s="286"/>
      <c r="EK435" s="286"/>
      <c r="EL435" s="286"/>
      <c r="EM435" s="286"/>
      <c r="EN435" s="286"/>
      <c r="EO435" s="286"/>
      <c r="EP435" s="286"/>
      <c r="EQ435" s="286"/>
      <c r="ER435" s="286"/>
      <c r="ES435" s="286"/>
      <c r="ET435" s="286"/>
      <c r="EU435" s="286"/>
      <c r="EV435" s="286"/>
      <c r="EW435" s="286"/>
      <c r="EX435" s="286"/>
      <c r="EY435" s="286"/>
      <c r="EZ435" s="286"/>
      <c r="FA435" s="286"/>
      <c r="FB435" s="286"/>
      <c r="FC435" s="286"/>
      <c r="FD435" s="286"/>
      <c r="FE435" s="286"/>
      <c r="FF435" s="286"/>
      <c r="FG435" s="286"/>
      <c r="FH435" s="286"/>
      <c r="FI435" s="286"/>
      <c r="FJ435" s="286"/>
      <c r="FK435" s="286"/>
      <c r="FL435" s="286"/>
      <c r="FM435" s="286"/>
      <c r="FN435" s="286"/>
      <c r="FO435" s="286"/>
      <c r="FP435" s="286"/>
      <c r="FQ435" s="286"/>
      <c r="FR435" s="286"/>
      <c r="FS435" s="286"/>
      <c r="FT435" s="286"/>
      <c r="FU435" s="286"/>
      <c r="FV435" s="286"/>
      <c r="FW435" s="286"/>
      <c r="FX435" s="286"/>
      <c r="FY435" s="286"/>
      <c r="FZ435" s="286"/>
      <c r="GA435" s="286"/>
      <c r="GB435" s="286"/>
      <c r="GC435" s="286"/>
      <c r="GD435" s="286"/>
      <c r="GE435" s="286"/>
      <c r="GF435" s="286"/>
      <c r="GG435" s="286"/>
      <c r="GH435" s="286"/>
      <c r="GI435" s="286"/>
      <c r="GJ435" s="286"/>
      <c r="GK435" s="286"/>
      <c r="GL435" s="286"/>
      <c r="GM435" s="286"/>
      <c r="GN435" s="286"/>
      <c r="GO435" s="286"/>
      <c r="GP435" s="286"/>
      <c r="GQ435" s="286"/>
      <c r="GR435" s="286"/>
      <c r="GS435" s="286"/>
      <c r="GT435" s="286"/>
      <c r="GU435" s="286"/>
      <c r="GV435" s="286"/>
      <c r="GW435" s="286"/>
      <c r="GX435" s="286"/>
      <c r="GY435" s="286"/>
      <c r="GZ435" s="286"/>
      <c r="HA435" s="286"/>
      <c r="HB435" s="286"/>
      <c r="HC435" s="286"/>
      <c r="HD435" s="286"/>
      <c r="HE435" s="286"/>
      <c r="HF435" s="286"/>
      <c r="HG435" s="286"/>
      <c r="HH435" s="286"/>
      <c r="HI435" s="286"/>
      <c r="HJ435" s="286"/>
      <c r="HK435" s="286"/>
      <c r="HL435" s="286"/>
      <c r="HM435" s="286"/>
      <c r="HN435" s="286"/>
      <c r="HO435" s="286"/>
      <c r="HP435" s="286"/>
      <c r="HQ435" s="286"/>
      <c r="HR435" s="286"/>
      <c r="HS435" s="286"/>
      <c r="HT435" s="286"/>
      <c r="HU435" s="286"/>
      <c r="HV435" s="286"/>
      <c r="HW435" s="286"/>
      <c r="HX435" s="286"/>
      <c r="HY435" s="286"/>
      <c r="HZ435" s="286"/>
      <c r="IA435" s="286"/>
      <c r="IB435" s="286"/>
      <c r="IC435" s="286"/>
      <c r="ID435" s="286"/>
      <c r="IE435" s="286"/>
      <c r="IF435" s="286"/>
      <c r="IG435" s="286"/>
      <c r="IH435" s="286"/>
      <c r="II435" s="286"/>
      <c r="IJ435" s="286"/>
    </row>
    <row r="436" spans="1:244" x14ac:dyDescent="0.25">
      <c r="A436" s="7">
        <v>7.3</v>
      </c>
      <c r="B436" s="9" t="s">
        <v>355</v>
      </c>
      <c r="C436" s="9" t="s">
        <v>327</v>
      </c>
      <c r="D436" s="8">
        <v>2013</v>
      </c>
      <c r="E436" s="11" t="s">
        <v>356</v>
      </c>
      <c r="F436" s="12" t="s">
        <v>415</v>
      </c>
      <c r="G436" s="10" t="s">
        <v>416</v>
      </c>
      <c r="H436" s="10" t="s">
        <v>357</v>
      </c>
      <c r="I436" s="8">
        <v>685</v>
      </c>
      <c r="J436" s="146"/>
      <c r="K436" s="10"/>
      <c r="L436" s="9" t="s">
        <v>156</v>
      </c>
      <c r="M436" s="154" t="s">
        <v>250</v>
      </c>
      <c r="N436" s="11" t="s">
        <v>244</v>
      </c>
      <c r="O436" s="10" t="s">
        <v>358</v>
      </c>
      <c r="Q436" s="273" t="s">
        <v>755</v>
      </c>
      <c r="R436" s="10" t="s">
        <v>38</v>
      </c>
      <c r="U436" s="7">
        <v>411</v>
      </c>
    </row>
    <row r="437" spans="1:244" s="50" customFormat="1" ht="17.399999999999999" customHeight="1" x14ac:dyDescent="0.25">
      <c r="A437" s="7">
        <v>10.4</v>
      </c>
      <c r="B437" s="9" t="s">
        <v>355</v>
      </c>
      <c r="C437" s="9" t="s">
        <v>327</v>
      </c>
      <c r="D437" s="8">
        <v>2013</v>
      </c>
      <c r="E437" s="11" t="s">
        <v>148</v>
      </c>
      <c r="F437" s="12" t="s">
        <v>415</v>
      </c>
      <c r="G437" s="10" t="s">
        <v>416</v>
      </c>
      <c r="H437" s="287" t="s">
        <v>382</v>
      </c>
      <c r="I437" s="8">
        <v>0</v>
      </c>
      <c r="J437" s="146"/>
      <c r="K437" s="10"/>
      <c r="L437" s="9" t="s">
        <v>156</v>
      </c>
      <c r="M437" s="154" t="s">
        <v>250</v>
      </c>
      <c r="N437" s="11" t="s">
        <v>244</v>
      </c>
      <c r="O437" s="10" t="s">
        <v>358</v>
      </c>
      <c r="P437" s="11"/>
      <c r="Q437" s="273" t="s">
        <v>755</v>
      </c>
      <c r="R437" s="10" t="s">
        <v>38</v>
      </c>
      <c r="S437" s="9"/>
      <c r="T437" s="9"/>
      <c r="U437" s="7">
        <v>412</v>
      </c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  <c r="EB437" s="9"/>
      <c r="EC437" s="9"/>
      <c r="ED437" s="9"/>
      <c r="EE437" s="9"/>
      <c r="EF437" s="9"/>
      <c r="EG437" s="9"/>
      <c r="EH437" s="9"/>
      <c r="EI437" s="9"/>
      <c r="EJ437" s="9"/>
      <c r="EK437" s="9"/>
      <c r="EL437" s="9"/>
      <c r="EM437" s="9"/>
      <c r="EN437" s="9"/>
      <c r="EO437" s="9"/>
      <c r="EP437" s="9"/>
      <c r="EQ437" s="9"/>
      <c r="ER437" s="9"/>
      <c r="ES437" s="9"/>
      <c r="ET437" s="9"/>
      <c r="EU437" s="9"/>
      <c r="EV437" s="9"/>
      <c r="EW437" s="9"/>
      <c r="EX437" s="9"/>
      <c r="EY437" s="9"/>
      <c r="EZ437" s="9"/>
      <c r="FA437" s="9"/>
      <c r="FB437" s="9"/>
      <c r="FC437" s="9"/>
      <c r="FD437" s="9"/>
      <c r="FE437" s="9"/>
      <c r="FF437" s="9"/>
      <c r="FG437" s="9"/>
      <c r="FH437" s="9"/>
      <c r="FI437" s="9"/>
      <c r="FJ437" s="9"/>
      <c r="FK437" s="9"/>
      <c r="FL437" s="9"/>
      <c r="FM437" s="9"/>
      <c r="FN437" s="9"/>
      <c r="FO437" s="9"/>
      <c r="FP437" s="9"/>
      <c r="FQ437" s="9"/>
      <c r="FR437" s="9"/>
      <c r="FS437" s="9"/>
      <c r="FT437" s="9"/>
      <c r="FU437" s="9"/>
      <c r="FV437" s="9"/>
      <c r="FW437" s="9"/>
      <c r="FX437" s="9"/>
      <c r="FY437" s="9"/>
      <c r="FZ437" s="9"/>
      <c r="GA437" s="9"/>
      <c r="GB437" s="9"/>
      <c r="GC437" s="9"/>
      <c r="GD437" s="9"/>
      <c r="GE437" s="9"/>
      <c r="GF437" s="9"/>
      <c r="GG437" s="9"/>
      <c r="GH437" s="9"/>
      <c r="GI437" s="9"/>
      <c r="GJ437" s="9"/>
      <c r="GK437" s="9"/>
      <c r="GL437" s="9"/>
      <c r="GM437" s="9"/>
      <c r="GN437" s="9"/>
      <c r="GO437" s="9"/>
      <c r="GP437" s="9"/>
      <c r="GQ437" s="9"/>
      <c r="GR437" s="9"/>
      <c r="GS437" s="9"/>
      <c r="GT437" s="9"/>
      <c r="GU437" s="9"/>
      <c r="GV437" s="9"/>
      <c r="GW437" s="9"/>
      <c r="GX437" s="9"/>
      <c r="GY437" s="9"/>
      <c r="GZ437" s="9"/>
      <c r="HA437" s="9"/>
      <c r="HB437" s="9"/>
      <c r="HC437" s="9"/>
      <c r="HD437" s="9"/>
      <c r="HE437" s="9"/>
      <c r="HF437" s="9"/>
      <c r="HG437" s="9"/>
      <c r="HH437" s="9"/>
      <c r="HI437" s="9"/>
      <c r="HJ437" s="9"/>
      <c r="HK437" s="9"/>
      <c r="HL437" s="9"/>
      <c r="HM437" s="9"/>
      <c r="HN437" s="9"/>
      <c r="HO437" s="9"/>
      <c r="HP437" s="9"/>
      <c r="HQ437" s="9"/>
      <c r="HR437" s="9"/>
      <c r="HS437" s="9"/>
      <c r="HT437" s="9"/>
      <c r="HU437" s="9"/>
      <c r="HV437" s="9"/>
      <c r="HW437" s="9"/>
      <c r="HX437" s="9"/>
      <c r="HY437" s="9"/>
      <c r="HZ437" s="9"/>
      <c r="IA437" s="9"/>
      <c r="IB437" s="9"/>
      <c r="IC437" s="9"/>
      <c r="ID437" s="9"/>
      <c r="IE437" s="9"/>
      <c r="IF437" s="9"/>
      <c r="IG437" s="9"/>
      <c r="IH437" s="9"/>
      <c r="II437" s="9"/>
      <c r="IJ437" s="9"/>
    </row>
    <row r="438" spans="1:244" x14ac:dyDescent="0.25">
      <c r="A438" s="102">
        <v>4.9000000000000004</v>
      </c>
      <c r="B438" s="9" t="s">
        <v>355</v>
      </c>
      <c r="C438" s="9" t="s">
        <v>327</v>
      </c>
      <c r="D438" s="8">
        <v>2013</v>
      </c>
      <c r="E438" s="11" t="s">
        <v>396</v>
      </c>
      <c r="F438" s="12" t="s">
        <v>415</v>
      </c>
      <c r="G438" s="10" t="s">
        <v>416</v>
      </c>
      <c r="I438" s="8">
        <v>670</v>
      </c>
      <c r="J438" s="146"/>
      <c r="K438" s="10"/>
      <c r="L438" s="9" t="s">
        <v>156</v>
      </c>
      <c r="M438" s="154" t="s">
        <v>250</v>
      </c>
      <c r="N438" s="11" t="s">
        <v>267</v>
      </c>
      <c r="O438" s="10" t="s">
        <v>358</v>
      </c>
      <c r="Q438" s="273" t="s">
        <v>755</v>
      </c>
      <c r="R438" s="10" t="s">
        <v>38</v>
      </c>
      <c r="U438" s="7">
        <v>413</v>
      </c>
    </row>
    <row r="439" spans="1:244" x14ac:dyDescent="0.25">
      <c r="A439" s="7">
        <v>3.09</v>
      </c>
      <c r="B439" s="9" t="s">
        <v>355</v>
      </c>
      <c r="C439" s="9" t="s">
        <v>327</v>
      </c>
      <c r="D439" s="8">
        <v>2013</v>
      </c>
      <c r="E439" s="11" t="s">
        <v>408</v>
      </c>
      <c r="F439" s="12" t="s">
        <v>415</v>
      </c>
      <c r="G439" s="10" t="s">
        <v>416</v>
      </c>
      <c r="H439" s="10" t="s">
        <v>409</v>
      </c>
      <c r="I439" s="8">
        <v>788</v>
      </c>
      <c r="J439" s="146"/>
      <c r="K439" s="10"/>
      <c r="L439" s="9" t="s">
        <v>156</v>
      </c>
      <c r="M439" s="154" t="s">
        <v>250</v>
      </c>
      <c r="N439" s="11" t="s">
        <v>90</v>
      </c>
      <c r="O439" s="10" t="s">
        <v>358</v>
      </c>
      <c r="Q439" s="273" t="s">
        <v>755</v>
      </c>
      <c r="R439" s="10" t="s">
        <v>38</v>
      </c>
      <c r="U439" s="7">
        <v>414</v>
      </c>
    </row>
    <row r="440" spans="1:244" x14ac:dyDescent="0.25">
      <c r="A440" s="102">
        <v>10.8</v>
      </c>
      <c r="B440" s="9" t="s">
        <v>355</v>
      </c>
      <c r="C440" s="9" t="s">
        <v>327</v>
      </c>
      <c r="D440" s="8">
        <v>2013</v>
      </c>
      <c r="E440" s="11" t="s">
        <v>414</v>
      </c>
      <c r="F440" s="12" t="s">
        <v>415</v>
      </c>
      <c r="G440" s="10" t="s">
        <v>416</v>
      </c>
      <c r="I440" s="8">
        <v>676</v>
      </c>
      <c r="J440" s="146"/>
      <c r="K440" s="10"/>
      <c r="L440" s="9" t="s">
        <v>156</v>
      </c>
      <c r="M440" s="154" t="s">
        <v>250</v>
      </c>
      <c r="N440" s="11" t="s">
        <v>267</v>
      </c>
      <c r="O440" s="10" t="s">
        <v>358</v>
      </c>
      <c r="Q440" s="273" t="s">
        <v>755</v>
      </c>
      <c r="R440" s="10" t="s">
        <v>38</v>
      </c>
      <c r="U440" s="7">
        <v>415</v>
      </c>
    </row>
    <row r="441" spans="1:244" s="285" customFormat="1" ht="18" customHeight="1" x14ac:dyDescent="0.25">
      <c r="A441" s="7">
        <v>8.6</v>
      </c>
      <c r="B441" s="9" t="s">
        <v>677</v>
      </c>
      <c r="C441" s="9" t="s">
        <v>674</v>
      </c>
      <c r="D441" s="10" t="s">
        <v>670</v>
      </c>
      <c r="E441" s="11" t="s">
        <v>356</v>
      </c>
      <c r="F441" s="12" t="s">
        <v>415</v>
      </c>
      <c r="G441" s="8">
        <v>220831</v>
      </c>
      <c r="H441" s="10" t="s">
        <v>675</v>
      </c>
      <c r="I441" s="8">
        <v>230</v>
      </c>
      <c r="J441" s="73"/>
      <c r="K441" s="73"/>
      <c r="L441" s="9" t="s">
        <v>156</v>
      </c>
      <c r="M441" s="73" t="s">
        <v>250</v>
      </c>
      <c r="N441" s="11" t="s">
        <v>244</v>
      </c>
      <c r="O441" s="10" t="s">
        <v>358</v>
      </c>
      <c r="P441" s="148"/>
      <c r="Q441" s="273" t="s">
        <v>755</v>
      </c>
      <c r="R441" s="10" t="s">
        <v>38</v>
      </c>
      <c r="S441" s="9"/>
      <c r="T441" s="9"/>
      <c r="U441" s="7">
        <v>416</v>
      </c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  <c r="EB441" s="9"/>
      <c r="EC441" s="9"/>
      <c r="ED441" s="9"/>
      <c r="EE441" s="9"/>
      <c r="EF441" s="9"/>
      <c r="EG441" s="9"/>
      <c r="EH441" s="9"/>
      <c r="EI441" s="9"/>
      <c r="EJ441" s="9"/>
      <c r="EK441" s="9"/>
      <c r="EL441" s="9"/>
      <c r="EM441" s="9"/>
      <c r="EN441" s="9"/>
      <c r="EO441" s="9"/>
      <c r="EP441" s="9"/>
      <c r="EQ441" s="9"/>
      <c r="ER441" s="9"/>
      <c r="ES441" s="9"/>
      <c r="ET441" s="9"/>
      <c r="EU441" s="9"/>
      <c r="EV441" s="9"/>
      <c r="EW441" s="9"/>
      <c r="EX441" s="9"/>
      <c r="EY441" s="9"/>
      <c r="EZ441" s="9"/>
      <c r="FA441" s="9"/>
      <c r="FB441" s="9"/>
      <c r="FC441" s="9"/>
      <c r="FD441" s="9"/>
      <c r="FE441" s="9"/>
      <c r="FF441" s="9"/>
      <c r="FG441" s="9"/>
      <c r="FH441" s="9"/>
      <c r="FI441" s="9"/>
      <c r="FJ441" s="9"/>
      <c r="FK441" s="9"/>
      <c r="FL441" s="9"/>
      <c r="FM441" s="9"/>
      <c r="FN441" s="9"/>
      <c r="FO441" s="9"/>
      <c r="FP441" s="9"/>
      <c r="FQ441" s="9"/>
      <c r="FR441" s="9"/>
      <c r="FS441" s="9"/>
      <c r="FT441" s="9"/>
      <c r="FU441" s="9"/>
      <c r="FV441" s="9"/>
      <c r="FW441" s="9"/>
      <c r="FX441" s="9"/>
      <c r="FY441" s="9"/>
      <c r="FZ441" s="9"/>
      <c r="GA441" s="9"/>
      <c r="GB441" s="9"/>
      <c r="GC441" s="9"/>
      <c r="GD441" s="9"/>
      <c r="GE441" s="9"/>
      <c r="GF441" s="9"/>
      <c r="GG441" s="9"/>
      <c r="GH441" s="9"/>
      <c r="GI441" s="9"/>
      <c r="GJ441" s="9"/>
      <c r="GK441" s="9"/>
      <c r="GL441" s="9"/>
      <c r="GM441" s="9"/>
      <c r="GN441" s="9"/>
      <c r="GO441" s="9"/>
      <c r="GP441" s="9"/>
      <c r="GQ441" s="9"/>
      <c r="GR441" s="9"/>
      <c r="GS441" s="9"/>
      <c r="GT441" s="9"/>
      <c r="GU441" s="9"/>
      <c r="GV441" s="9"/>
      <c r="GW441" s="9"/>
      <c r="GX441" s="9"/>
      <c r="GY441" s="9"/>
      <c r="GZ441" s="9"/>
      <c r="HA441" s="9"/>
      <c r="HB441" s="9"/>
      <c r="HC441" s="9"/>
      <c r="HD441" s="9"/>
      <c r="HE441" s="9"/>
      <c r="HF441" s="9"/>
      <c r="HG441" s="9"/>
      <c r="HH441" s="9"/>
      <c r="HI441" s="9"/>
      <c r="HJ441" s="9"/>
      <c r="HK441" s="9"/>
      <c r="HL441" s="9"/>
      <c r="HM441" s="9"/>
      <c r="HN441" s="9"/>
      <c r="HO441" s="9"/>
      <c r="HP441" s="9"/>
      <c r="HQ441" s="9"/>
      <c r="HR441" s="9"/>
      <c r="HS441" s="9"/>
      <c r="HT441" s="9"/>
      <c r="HU441" s="9"/>
      <c r="HV441" s="9"/>
      <c r="HW441" s="9"/>
      <c r="HX441" s="9"/>
      <c r="HY441" s="9"/>
      <c r="HZ441" s="9"/>
      <c r="IA441" s="9"/>
      <c r="IB441" s="9"/>
      <c r="IC441" s="9"/>
      <c r="ID441" s="9"/>
      <c r="IE441" s="9"/>
      <c r="IF441" s="9"/>
      <c r="IG441" s="9"/>
      <c r="IH441" s="9"/>
      <c r="II441" s="9"/>
      <c r="IJ441" s="9"/>
    </row>
    <row r="442" spans="1:244" s="285" customFormat="1" ht="18.600000000000001" customHeight="1" x14ac:dyDescent="0.25">
      <c r="A442" s="7">
        <v>12.7</v>
      </c>
      <c r="B442" s="9" t="s">
        <v>677</v>
      </c>
      <c r="C442" s="9" t="s">
        <v>674</v>
      </c>
      <c r="D442" s="10" t="s">
        <v>670</v>
      </c>
      <c r="E442" s="11" t="s">
        <v>148</v>
      </c>
      <c r="F442" s="12" t="s">
        <v>415</v>
      </c>
      <c r="G442" s="8">
        <v>220831</v>
      </c>
      <c r="H442" s="10" t="s">
        <v>680</v>
      </c>
      <c r="I442" s="8">
        <v>0</v>
      </c>
      <c r="J442" s="73"/>
      <c r="K442" s="73"/>
      <c r="L442" s="9" t="s">
        <v>156</v>
      </c>
      <c r="M442" s="73" t="s">
        <v>250</v>
      </c>
      <c r="N442" s="11" t="s">
        <v>244</v>
      </c>
      <c r="O442" s="10" t="s">
        <v>358</v>
      </c>
      <c r="P442" s="148"/>
      <c r="Q442" s="273" t="s">
        <v>755</v>
      </c>
      <c r="R442" s="10" t="s">
        <v>38</v>
      </c>
      <c r="S442" s="9"/>
      <c r="T442" s="9"/>
      <c r="U442" s="7">
        <v>417</v>
      </c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  <c r="EB442" s="9"/>
      <c r="EC442" s="9"/>
      <c r="ED442" s="9"/>
      <c r="EE442" s="9"/>
      <c r="EF442" s="9"/>
      <c r="EG442" s="9"/>
      <c r="EH442" s="9"/>
      <c r="EI442" s="9"/>
      <c r="EJ442" s="9"/>
      <c r="EK442" s="9"/>
      <c r="EL442" s="9"/>
      <c r="EM442" s="9"/>
      <c r="EN442" s="9"/>
      <c r="EO442" s="9"/>
      <c r="EP442" s="9"/>
      <c r="EQ442" s="9"/>
      <c r="ER442" s="9"/>
      <c r="ES442" s="9"/>
      <c r="ET442" s="9"/>
      <c r="EU442" s="9"/>
      <c r="EV442" s="9"/>
      <c r="EW442" s="9"/>
      <c r="EX442" s="9"/>
      <c r="EY442" s="9"/>
      <c r="EZ442" s="9"/>
      <c r="FA442" s="9"/>
      <c r="FB442" s="9"/>
      <c r="FC442" s="9"/>
      <c r="FD442" s="9"/>
      <c r="FE442" s="9"/>
      <c r="FF442" s="9"/>
      <c r="FG442" s="9"/>
      <c r="FH442" s="9"/>
      <c r="FI442" s="9"/>
      <c r="FJ442" s="9"/>
      <c r="FK442" s="9"/>
      <c r="FL442" s="9"/>
      <c r="FM442" s="9"/>
      <c r="FN442" s="9"/>
      <c r="FO442" s="9"/>
      <c r="FP442" s="9"/>
      <c r="FQ442" s="9"/>
      <c r="FR442" s="9"/>
      <c r="FS442" s="9"/>
      <c r="FT442" s="9"/>
      <c r="FU442" s="9"/>
      <c r="FV442" s="9"/>
      <c r="FW442" s="9"/>
      <c r="FX442" s="9"/>
      <c r="FY442" s="9"/>
      <c r="FZ442" s="9"/>
      <c r="GA442" s="9"/>
      <c r="GB442" s="9"/>
      <c r="GC442" s="9"/>
      <c r="GD442" s="9"/>
      <c r="GE442" s="9"/>
      <c r="GF442" s="9"/>
      <c r="GG442" s="9"/>
      <c r="GH442" s="9"/>
      <c r="GI442" s="9"/>
      <c r="GJ442" s="9"/>
      <c r="GK442" s="9"/>
      <c r="GL442" s="9"/>
      <c r="GM442" s="9"/>
      <c r="GN442" s="9"/>
      <c r="GO442" s="9"/>
      <c r="GP442" s="9"/>
      <c r="GQ442" s="9"/>
      <c r="GR442" s="9"/>
      <c r="GS442" s="9"/>
      <c r="GT442" s="9"/>
      <c r="GU442" s="9"/>
      <c r="GV442" s="9"/>
      <c r="GW442" s="9"/>
      <c r="GX442" s="9"/>
      <c r="GY442" s="9"/>
      <c r="GZ442" s="9"/>
      <c r="HA442" s="9"/>
      <c r="HB442" s="9"/>
      <c r="HC442" s="9"/>
      <c r="HD442" s="9"/>
      <c r="HE442" s="9"/>
      <c r="HF442" s="9"/>
      <c r="HG442" s="9"/>
      <c r="HH442" s="9"/>
      <c r="HI442" s="9"/>
      <c r="HJ442" s="9"/>
      <c r="HK442" s="9"/>
      <c r="HL442" s="9"/>
      <c r="HM442" s="9"/>
      <c r="HN442" s="9"/>
      <c r="HO442" s="9"/>
      <c r="HP442" s="9"/>
      <c r="HQ442" s="9"/>
      <c r="HR442" s="9"/>
      <c r="HS442" s="9"/>
      <c r="HT442" s="9"/>
      <c r="HU442" s="9"/>
      <c r="HV442" s="9"/>
      <c r="HW442" s="9"/>
      <c r="HX442" s="9"/>
      <c r="HY442" s="9"/>
      <c r="HZ442" s="9"/>
      <c r="IA442" s="9"/>
      <c r="IB442" s="9"/>
      <c r="IC442" s="9"/>
      <c r="ID442" s="9"/>
      <c r="IE442" s="9"/>
      <c r="IF442" s="9"/>
      <c r="IG442" s="9"/>
      <c r="IH442" s="9"/>
      <c r="II442" s="9"/>
      <c r="IJ442" s="9"/>
    </row>
    <row r="443" spans="1:244" s="285" customFormat="1" ht="17.399999999999999" customHeight="1" x14ac:dyDescent="0.25">
      <c r="A443" s="7">
        <v>2.4</v>
      </c>
      <c r="B443" s="9" t="s">
        <v>677</v>
      </c>
      <c r="C443" s="9" t="s">
        <v>674</v>
      </c>
      <c r="D443" s="10" t="s">
        <v>670</v>
      </c>
      <c r="E443" s="11" t="s">
        <v>702</v>
      </c>
      <c r="F443" s="12" t="s">
        <v>415</v>
      </c>
      <c r="G443" s="8">
        <v>220831</v>
      </c>
      <c r="H443" s="10"/>
      <c r="I443" s="8">
        <v>367</v>
      </c>
      <c r="J443" s="73"/>
      <c r="K443" s="73"/>
      <c r="L443" s="9" t="s">
        <v>156</v>
      </c>
      <c r="M443" s="73" t="s">
        <v>250</v>
      </c>
      <c r="N443" s="11" t="s">
        <v>267</v>
      </c>
      <c r="O443" s="10" t="s">
        <v>358</v>
      </c>
      <c r="P443" s="148"/>
      <c r="Q443" s="273" t="s">
        <v>755</v>
      </c>
      <c r="R443" s="10" t="s">
        <v>38</v>
      </c>
      <c r="S443" s="9"/>
      <c r="T443" s="9"/>
      <c r="U443" s="7">
        <v>418</v>
      </c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  <c r="EB443" s="9"/>
      <c r="EC443" s="9"/>
      <c r="ED443" s="9"/>
      <c r="EE443" s="9"/>
      <c r="EF443" s="9"/>
      <c r="EG443" s="9"/>
      <c r="EH443" s="9"/>
      <c r="EI443" s="9"/>
      <c r="EJ443" s="9"/>
      <c r="EK443" s="9"/>
      <c r="EL443" s="9"/>
      <c r="EM443" s="9"/>
      <c r="EN443" s="9"/>
      <c r="EO443" s="9"/>
      <c r="EP443" s="9"/>
      <c r="EQ443" s="9"/>
      <c r="ER443" s="9"/>
      <c r="ES443" s="9"/>
      <c r="ET443" s="9"/>
      <c r="EU443" s="9"/>
      <c r="EV443" s="9"/>
      <c r="EW443" s="9"/>
      <c r="EX443" s="9"/>
      <c r="EY443" s="9"/>
      <c r="EZ443" s="9"/>
      <c r="FA443" s="9"/>
      <c r="FB443" s="9"/>
      <c r="FC443" s="9"/>
      <c r="FD443" s="9"/>
      <c r="FE443" s="9"/>
      <c r="FF443" s="9"/>
      <c r="FG443" s="9"/>
      <c r="FH443" s="9"/>
      <c r="FI443" s="9"/>
      <c r="FJ443" s="9"/>
      <c r="FK443" s="9"/>
      <c r="FL443" s="9"/>
      <c r="FM443" s="9"/>
      <c r="FN443" s="9"/>
      <c r="FO443" s="9"/>
      <c r="FP443" s="9"/>
      <c r="FQ443" s="9"/>
      <c r="FR443" s="9"/>
      <c r="FS443" s="9"/>
      <c r="FT443" s="9"/>
      <c r="FU443" s="9"/>
      <c r="FV443" s="9"/>
      <c r="FW443" s="9"/>
      <c r="FX443" s="9"/>
      <c r="FY443" s="9"/>
      <c r="FZ443" s="9"/>
      <c r="GA443" s="9"/>
      <c r="GB443" s="9"/>
      <c r="GC443" s="9"/>
      <c r="GD443" s="9"/>
      <c r="GE443" s="9"/>
      <c r="GF443" s="9"/>
      <c r="GG443" s="9"/>
      <c r="GH443" s="9"/>
      <c r="GI443" s="9"/>
      <c r="GJ443" s="9"/>
      <c r="GK443" s="9"/>
      <c r="GL443" s="9"/>
      <c r="GM443" s="9"/>
      <c r="GN443" s="9"/>
      <c r="GO443" s="9"/>
      <c r="GP443" s="9"/>
      <c r="GQ443" s="9"/>
      <c r="GR443" s="9"/>
      <c r="GS443" s="9"/>
      <c r="GT443" s="9"/>
      <c r="GU443" s="9"/>
      <c r="GV443" s="9"/>
      <c r="GW443" s="9"/>
      <c r="GX443" s="9"/>
      <c r="GY443" s="9"/>
      <c r="GZ443" s="9"/>
      <c r="HA443" s="9"/>
      <c r="HB443" s="9"/>
      <c r="HC443" s="9"/>
      <c r="HD443" s="9"/>
      <c r="HE443" s="9"/>
      <c r="HF443" s="9"/>
      <c r="HG443" s="9"/>
      <c r="HH443" s="9"/>
      <c r="HI443" s="9"/>
      <c r="HJ443" s="9"/>
      <c r="HK443" s="9"/>
      <c r="HL443" s="9"/>
      <c r="HM443" s="9"/>
      <c r="HN443" s="9"/>
      <c r="HO443" s="9"/>
      <c r="HP443" s="9"/>
      <c r="HQ443" s="9"/>
      <c r="HR443" s="9"/>
      <c r="HS443" s="9"/>
      <c r="HT443" s="9"/>
      <c r="HU443" s="9"/>
      <c r="HV443" s="9"/>
      <c r="HW443" s="9"/>
      <c r="HX443" s="9"/>
      <c r="HY443" s="9"/>
      <c r="HZ443" s="9"/>
      <c r="IA443" s="9"/>
      <c r="IB443" s="9"/>
      <c r="IC443" s="9"/>
      <c r="ID443" s="9"/>
      <c r="IE443" s="9"/>
      <c r="IF443" s="9"/>
      <c r="IG443" s="9"/>
      <c r="IH443" s="9"/>
      <c r="II443" s="9"/>
      <c r="IJ443" s="9"/>
    </row>
    <row r="444" spans="1:244" s="285" customFormat="1" ht="17.399999999999999" customHeight="1" x14ac:dyDescent="0.25">
      <c r="A444" s="7">
        <v>2.29</v>
      </c>
      <c r="B444" s="9" t="s">
        <v>677</v>
      </c>
      <c r="C444" s="9" t="s">
        <v>674</v>
      </c>
      <c r="D444" s="10" t="s">
        <v>670</v>
      </c>
      <c r="E444" s="11" t="s">
        <v>408</v>
      </c>
      <c r="F444" s="12" t="s">
        <v>415</v>
      </c>
      <c r="G444" s="8">
        <v>220831</v>
      </c>
      <c r="H444" s="10" t="s">
        <v>647</v>
      </c>
      <c r="I444" s="8">
        <v>628</v>
      </c>
      <c r="J444" s="73"/>
      <c r="K444" s="73"/>
      <c r="L444" s="9" t="s">
        <v>156</v>
      </c>
      <c r="M444" s="73" t="s">
        <v>250</v>
      </c>
      <c r="N444" s="11" t="s">
        <v>90</v>
      </c>
      <c r="O444" s="10" t="s">
        <v>358</v>
      </c>
      <c r="P444" s="148"/>
      <c r="Q444" s="273" t="s">
        <v>755</v>
      </c>
      <c r="R444" s="10" t="s">
        <v>38</v>
      </c>
      <c r="S444" s="9"/>
      <c r="T444" s="9"/>
      <c r="U444" s="7">
        <v>419</v>
      </c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  <c r="EB444" s="9"/>
      <c r="EC444" s="9"/>
      <c r="ED444" s="9"/>
      <c r="EE444" s="9"/>
      <c r="EF444" s="9"/>
      <c r="EG444" s="9"/>
      <c r="EH444" s="9"/>
      <c r="EI444" s="9"/>
      <c r="EJ444" s="9"/>
      <c r="EK444" s="9"/>
      <c r="EL444" s="9"/>
      <c r="EM444" s="9"/>
      <c r="EN444" s="9"/>
      <c r="EO444" s="9"/>
      <c r="EP444" s="9"/>
      <c r="EQ444" s="9"/>
      <c r="ER444" s="9"/>
      <c r="ES444" s="9"/>
      <c r="ET444" s="9"/>
      <c r="EU444" s="9"/>
      <c r="EV444" s="9"/>
      <c r="EW444" s="9"/>
      <c r="EX444" s="9"/>
      <c r="EY444" s="9"/>
      <c r="EZ444" s="9"/>
      <c r="FA444" s="9"/>
      <c r="FB444" s="9"/>
      <c r="FC444" s="9"/>
      <c r="FD444" s="9"/>
      <c r="FE444" s="9"/>
      <c r="FF444" s="9"/>
      <c r="FG444" s="9"/>
      <c r="FH444" s="9"/>
      <c r="FI444" s="9"/>
      <c r="FJ444" s="9"/>
      <c r="FK444" s="9"/>
      <c r="FL444" s="9"/>
      <c r="FM444" s="9"/>
      <c r="FN444" s="9"/>
      <c r="FO444" s="9"/>
      <c r="FP444" s="9"/>
      <c r="FQ444" s="9"/>
      <c r="FR444" s="9"/>
      <c r="FS444" s="9"/>
      <c r="FT444" s="9"/>
      <c r="FU444" s="9"/>
      <c r="FV444" s="9"/>
      <c r="FW444" s="9"/>
      <c r="FX444" s="9"/>
      <c r="FY444" s="9"/>
      <c r="FZ444" s="9"/>
      <c r="GA444" s="9"/>
      <c r="GB444" s="9"/>
      <c r="GC444" s="9"/>
      <c r="GD444" s="9"/>
      <c r="GE444" s="9"/>
      <c r="GF444" s="9"/>
      <c r="GG444" s="9"/>
      <c r="GH444" s="9"/>
      <c r="GI444" s="9"/>
      <c r="GJ444" s="9"/>
      <c r="GK444" s="9"/>
      <c r="GL444" s="9"/>
      <c r="GM444" s="9"/>
      <c r="GN444" s="9"/>
      <c r="GO444" s="9"/>
      <c r="GP444" s="9"/>
      <c r="GQ444" s="9"/>
      <c r="GR444" s="9"/>
      <c r="GS444" s="9"/>
      <c r="GT444" s="9"/>
      <c r="GU444" s="9"/>
      <c r="GV444" s="9"/>
      <c r="GW444" s="9"/>
      <c r="GX444" s="9"/>
      <c r="GY444" s="9"/>
      <c r="GZ444" s="9"/>
      <c r="HA444" s="9"/>
      <c r="HB444" s="9"/>
      <c r="HC444" s="9"/>
      <c r="HD444" s="9"/>
      <c r="HE444" s="9"/>
      <c r="HF444" s="9"/>
      <c r="HG444" s="9"/>
      <c r="HH444" s="9"/>
      <c r="HI444" s="9"/>
      <c r="HJ444" s="9"/>
      <c r="HK444" s="9"/>
      <c r="HL444" s="9"/>
      <c r="HM444" s="9"/>
      <c r="HN444" s="9"/>
      <c r="HO444" s="9"/>
      <c r="HP444" s="9"/>
      <c r="HQ444" s="9"/>
      <c r="HR444" s="9"/>
      <c r="HS444" s="9"/>
      <c r="HT444" s="9"/>
      <c r="HU444" s="9"/>
      <c r="HV444" s="9"/>
      <c r="HW444" s="9"/>
      <c r="HX444" s="9"/>
      <c r="HY444" s="9"/>
      <c r="HZ444" s="9"/>
      <c r="IA444" s="9"/>
      <c r="IB444" s="9"/>
      <c r="IC444" s="9"/>
      <c r="ID444" s="9"/>
      <c r="IE444" s="9"/>
      <c r="IF444" s="9"/>
      <c r="IG444" s="9"/>
      <c r="IH444" s="9"/>
      <c r="II444" s="9"/>
      <c r="IJ444" s="9"/>
    </row>
    <row r="445" spans="1:244" s="285" customFormat="1" ht="21" customHeight="1" x14ac:dyDescent="0.25">
      <c r="A445" s="7">
        <v>9.6999999999999993</v>
      </c>
      <c r="B445" s="9" t="s">
        <v>378</v>
      </c>
      <c r="C445" s="9" t="s">
        <v>379</v>
      </c>
      <c r="D445" s="8">
        <v>2015</v>
      </c>
      <c r="E445" s="11" t="s">
        <v>356</v>
      </c>
      <c r="F445" s="12" t="s">
        <v>415</v>
      </c>
      <c r="G445" s="10" t="s">
        <v>416</v>
      </c>
      <c r="H445" s="10" t="s">
        <v>367</v>
      </c>
      <c r="I445" s="8">
        <v>0</v>
      </c>
      <c r="J445" s="146"/>
      <c r="K445" s="10"/>
      <c r="L445" s="9" t="s">
        <v>157</v>
      </c>
      <c r="M445" s="154" t="s">
        <v>250</v>
      </c>
      <c r="N445" s="11" t="s">
        <v>244</v>
      </c>
      <c r="O445" s="10" t="s">
        <v>375</v>
      </c>
      <c r="P445" s="11"/>
      <c r="Q445" s="273" t="s">
        <v>755</v>
      </c>
      <c r="R445" s="10" t="s">
        <v>38</v>
      </c>
      <c r="S445" s="9"/>
      <c r="T445" s="9"/>
      <c r="U445" s="7">
        <v>420</v>
      </c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  <c r="EB445" s="9"/>
      <c r="EC445" s="9"/>
      <c r="ED445" s="9"/>
      <c r="EE445" s="9"/>
      <c r="EF445" s="9"/>
      <c r="EG445" s="9"/>
      <c r="EH445" s="9"/>
      <c r="EI445" s="9"/>
      <c r="EJ445" s="9"/>
      <c r="EK445" s="9"/>
      <c r="EL445" s="9"/>
      <c r="EM445" s="9"/>
      <c r="EN445" s="9"/>
      <c r="EO445" s="9"/>
      <c r="EP445" s="9"/>
      <c r="EQ445" s="9"/>
      <c r="ER445" s="9"/>
      <c r="ES445" s="9"/>
      <c r="ET445" s="9"/>
      <c r="EU445" s="9"/>
      <c r="EV445" s="9"/>
      <c r="EW445" s="9"/>
      <c r="EX445" s="9"/>
      <c r="EY445" s="9"/>
      <c r="EZ445" s="9"/>
      <c r="FA445" s="9"/>
      <c r="FB445" s="9"/>
      <c r="FC445" s="9"/>
      <c r="FD445" s="9"/>
      <c r="FE445" s="9"/>
      <c r="FF445" s="9"/>
      <c r="FG445" s="9"/>
      <c r="FH445" s="9"/>
      <c r="FI445" s="9"/>
      <c r="FJ445" s="9"/>
      <c r="FK445" s="9"/>
      <c r="FL445" s="9"/>
      <c r="FM445" s="9"/>
      <c r="FN445" s="9"/>
      <c r="FO445" s="9"/>
      <c r="FP445" s="9"/>
      <c r="FQ445" s="9"/>
      <c r="FR445" s="9"/>
      <c r="FS445" s="9"/>
      <c r="FT445" s="9"/>
      <c r="FU445" s="9"/>
      <c r="FV445" s="9"/>
      <c r="FW445" s="9"/>
      <c r="FX445" s="9"/>
      <c r="FY445" s="9"/>
      <c r="FZ445" s="9"/>
      <c r="GA445" s="9"/>
      <c r="GB445" s="9"/>
      <c r="GC445" s="9"/>
      <c r="GD445" s="9"/>
      <c r="GE445" s="9"/>
      <c r="GF445" s="9"/>
      <c r="GG445" s="9"/>
      <c r="GH445" s="9"/>
      <c r="GI445" s="9"/>
      <c r="GJ445" s="9"/>
      <c r="GK445" s="9"/>
      <c r="GL445" s="9"/>
      <c r="GM445" s="9"/>
      <c r="GN445" s="9"/>
      <c r="GO445" s="9"/>
      <c r="GP445" s="9"/>
      <c r="GQ445" s="9"/>
      <c r="GR445" s="9"/>
      <c r="GS445" s="9"/>
      <c r="GT445" s="9"/>
      <c r="GU445" s="9"/>
      <c r="GV445" s="9"/>
      <c r="GW445" s="9"/>
      <c r="GX445" s="9"/>
      <c r="GY445" s="9"/>
      <c r="GZ445" s="9"/>
      <c r="HA445" s="9"/>
      <c r="HB445" s="9"/>
      <c r="HC445" s="9"/>
      <c r="HD445" s="9"/>
      <c r="HE445" s="9"/>
      <c r="HF445" s="9"/>
      <c r="HG445" s="9"/>
      <c r="HH445" s="9"/>
      <c r="HI445" s="9"/>
      <c r="HJ445" s="9"/>
      <c r="HK445" s="9"/>
      <c r="HL445" s="9"/>
      <c r="HM445" s="9"/>
      <c r="HN445" s="9"/>
      <c r="HO445" s="9"/>
      <c r="HP445" s="9"/>
      <c r="HQ445" s="9"/>
      <c r="HR445" s="9"/>
      <c r="HS445" s="9"/>
      <c r="HT445" s="9"/>
      <c r="HU445" s="9"/>
      <c r="HV445" s="9"/>
      <c r="HW445" s="9"/>
      <c r="HX445" s="9"/>
      <c r="HY445" s="9"/>
      <c r="HZ445" s="9"/>
      <c r="IA445" s="9"/>
      <c r="IB445" s="9"/>
      <c r="IC445" s="9"/>
      <c r="ID445" s="9"/>
      <c r="IE445" s="9"/>
      <c r="IF445" s="9"/>
      <c r="IG445" s="9"/>
      <c r="IH445" s="9"/>
      <c r="II445" s="9"/>
      <c r="IJ445" s="9"/>
    </row>
    <row r="446" spans="1:244" s="285" customFormat="1" x14ac:dyDescent="0.25">
      <c r="A446" s="7">
        <v>12.4</v>
      </c>
      <c r="B446" s="9" t="s">
        <v>761</v>
      </c>
      <c r="C446" s="9" t="s">
        <v>152</v>
      </c>
      <c r="D446" s="10" t="s">
        <v>527</v>
      </c>
      <c r="E446" s="11" t="s">
        <v>391</v>
      </c>
      <c r="F446" s="12" t="s">
        <v>415</v>
      </c>
      <c r="G446" s="8">
        <v>220831</v>
      </c>
      <c r="H446" s="10" t="s">
        <v>394</v>
      </c>
      <c r="I446" s="8">
        <v>516</v>
      </c>
      <c r="J446" s="73"/>
      <c r="K446" s="73"/>
      <c r="L446" s="9" t="s">
        <v>156</v>
      </c>
      <c r="M446" s="154" t="s">
        <v>238</v>
      </c>
      <c r="N446" s="11" t="s">
        <v>244</v>
      </c>
      <c r="O446" s="10" t="s">
        <v>222</v>
      </c>
      <c r="P446" s="148"/>
      <c r="Q446" s="273" t="s">
        <v>755</v>
      </c>
      <c r="R446" s="10" t="s">
        <v>38</v>
      </c>
      <c r="S446" s="9"/>
      <c r="T446" s="9"/>
      <c r="U446" s="7">
        <v>421</v>
      </c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  <c r="EB446" s="9"/>
      <c r="EC446" s="9"/>
      <c r="ED446" s="9"/>
      <c r="EE446" s="9"/>
      <c r="EF446" s="9"/>
      <c r="EG446" s="9"/>
      <c r="EH446" s="9"/>
      <c r="EI446" s="9"/>
      <c r="EJ446" s="9"/>
      <c r="EK446" s="9"/>
      <c r="EL446" s="9"/>
      <c r="EM446" s="9"/>
      <c r="EN446" s="9"/>
      <c r="EO446" s="9"/>
      <c r="EP446" s="9"/>
      <c r="EQ446" s="9"/>
      <c r="ER446" s="9"/>
      <c r="ES446" s="9"/>
      <c r="ET446" s="9"/>
      <c r="EU446" s="9"/>
      <c r="EV446" s="9"/>
      <c r="EW446" s="9"/>
      <c r="EX446" s="9"/>
      <c r="EY446" s="9"/>
      <c r="EZ446" s="9"/>
      <c r="FA446" s="9"/>
      <c r="FB446" s="9"/>
      <c r="FC446" s="9"/>
      <c r="FD446" s="9"/>
      <c r="FE446" s="9"/>
      <c r="FF446" s="9"/>
      <c r="FG446" s="9"/>
      <c r="FH446" s="9"/>
      <c r="FI446" s="9"/>
      <c r="FJ446" s="9"/>
      <c r="FK446" s="9"/>
      <c r="FL446" s="9"/>
      <c r="FM446" s="9"/>
      <c r="FN446" s="9"/>
      <c r="FO446" s="9"/>
      <c r="FP446" s="9"/>
      <c r="FQ446" s="9"/>
      <c r="FR446" s="9"/>
      <c r="FS446" s="9"/>
      <c r="FT446" s="9"/>
      <c r="FU446" s="9"/>
      <c r="FV446" s="9"/>
      <c r="FW446" s="9"/>
      <c r="FX446" s="9"/>
      <c r="FY446" s="9"/>
      <c r="FZ446" s="9"/>
      <c r="GA446" s="9"/>
      <c r="GB446" s="9"/>
      <c r="GC446" s="9"/>
      <c r="GD446" s="9"/>
      <c r="GE446" s="9"/>
      <c r="GF446" s="9"/>
      <c r="GG446" s="9"/>
      <c r="GH446" s="9"/>
      <c r="GI446" s="9"/>
      <c r="GJ446" s="9"/>
      <c r="GK446" s="9"/>
      <c r="GL446" s="9"/>
      <c r="GM446" s="9"/>
      <c r="GN446" s="9"/>
      <c r="GO446" s="9"/>
      <c r="GP446" s="9"/>
      <c r="GQ446" s="9"/>
      <c r="GR446" s="9"/>
      <c r="GS446" s="9"/>
      <c r="GT446" s="9"/>
      <c r="GU446" s="9"/>
      <c r="GV446" s="9"/>
      <c r="GW446" s="9"/>
      <c r="GX446" s="9"/>
      <c r="GY446" s="9"/>
      <c r="GZ446" s="9"/>
      <c r="HA446" s="9"/>
      <c r="HB446" s="9"/>
      <c r="HC446" s="9"/>
      <c r="HD446" s="9"/>
      <c r="HE446" s="9"/>
      <c r="HF446" s="9"/>
      <c r="HG446" s="9"/>
      <c r="HH446" s="9"/>
      <c r="HI446" s="9"/>
      <c r="HJ446" s="9"/>
      <c r="HK446" s="9"/>
      <c r="HL446" s="9"/>
      <c r="HM446" s="9"/>
      <c r="HN446" s="9"/>
      <c r="HO446" s="9"/>
      <c r="HP446" s="9"/>
      <c r="HQ446" s="9"/>
      <c r="HR446" s="9"/>
      <c r="HS446" s="9"/>
      <c r="HT446" s="9"/>
      <c r="HU446" s="9"/>
      <c r="HV446" s="9"/>
      <c r="HW446" s="9"/>
      <c r="HX446" s="9"/>
      <c r="HY446" s="9"/>
      <c r="HZ446" s="9"/>
      <c r="IA446" s="9"/>
      <c r="IB446" s="9"/>
      <c r="IC446" s="9"/>
      <c r="ID446" s="9"/>
      <c r="IE446" s="9"/>
      <c r="IF446" s="9"/>
      <c r="IG446" s="9"/>
      <c r="IH446" s="9"/>
      <c r="II446" s="9"/>
      <c r="IJ446" s="9"/>
    </row>
    <row r="447" spans="1:244" s="285" customFormat="1" x14ac:dyDescent="0.25">
      <c r="A447" s="7">
        <v>3.73</v>
      </c>
      <c r="B447" s="9" t="s">
        <v>761</v>
      </c>
      <c r="C447" s="9" t="s">
        <v>152</v>
      </c>
      <c r="D447" s="10" t="s">
        <v>527</v>
      </c>
      <c r="E447" s="11" t="s">
        <v>408</v>
      </c>
      <c r="F447" s="12" t="s">
        <v>415</v>
      </c>
      <c r="G447" s="8">
        <v>220831</v>
      </c>
      <c r="H447" s="10" t="s">
        <v>666</v>
      </c>
      <c r="I447" s="8">
        <v>676</v>
      </c>
      <c r="J447" s="73"/>
      <c r="K447" s="73"/>
      <c r="L447" s="9" t="s">
        <v>156</v>
      </c>
      <c r="M447" s="154" t="s">
        <v>238</v>
      </c>
      <c r="N447" s="11" t="s">
        <v>90</v>
      </c>
      <c r="O447" s="10" t="s">
        <v>222</v>
      </c>
      <c r="P447" s="148"/>
      <c r="Q447" s="273" t="s">
        <v>755</v>
      </c>
      <c r="R447" s="10" t="s">
        <v>38</v>
      </c>
      <c r="S447" s="9"/>
      <c r="T447" s="9"/>
      <c r="U447" s="7">
        <v>422</v>
      </c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  <c r="EB447" s="9"/>
      <c r="EC447" s="9"/>
      <c r="ED447" s="9"/>
      <c r="EE447" s="9"/>
      <c r="EF447" s="9"/>
      <c r="EG447" s="9"/>
      <c r="EH447" s="9"/>
      <c r="EI447" s="9"/>
      <c r="EJ447" s="9"/>
      <c r="EK447" s="9"/>
      <c r="EL447" s="9"/>
      <c r="EM447" s="9"/>
      <c r="EN447" s="9"/>
      <c r="EO447" s="9"/>
      <c r="EP447" s="9"/>
      <c r="EQ447" s="9"/>
      <c r="ER447" s="9"/>
      <c r="ES447" s="9"/>
      <c r="ET447" s="9"/>
      <c r="EU447" s="9"/>
      <c r="EV447" s="9"/>
      <c r="EW447" s="9"/>
      <c r="EX447" s="9"/>
      <c r="EY447" s="9"/>
      <c r="EZ447" s="9"/>
      <c r="FA447" s="9"/>
      <c r="FB447" s="9"/>
      <c r="FC447" s="9"/>
      <c r="FD447" s="9"/>
      <c r="FE447" s="9"/>
      <c r="FF447" s="9"/>
      <c r="FG447" s="9"/>
      <c r="FH447" s="9"/>
      <c r="FI447" s="9"/>
      <c r="FJ447" s="9"/>
      <c r="FK447" s="9"/>
      <c r="FL447" s="9"/>
      <c r="FM447" s="9"/>
      <c r="FN447" s="9"/>
      <c r="FO447" s="9"/>
      <c r="FP447" s="9"/>
      <c r="FQ447" s="9"/>
      <c r="FR447" s="9"/>
      <c r="FS447" s="9"/>
      <c r="FT447" s="9"/>
      <c r="FU447" s="9"/>
      <c r="FV447" s="9"/>
      <c r="FW447" s="9"/>
      <c r="FX447" s="9"/>
      <c r="FY447" s="9"/>
      <c r="FZ447" s="9"/>
      <c r="GA447" s="9"/>
      <c r="GB447" s="9"/>
      <c r="GC447" s="9"/>
      <c r="GD447" s="9"/>
      <c r="GE447" s="9"/>
      <c r="GF447" s="9"/>
      <c r="GG447" s="9"/>
      <c r="GH447" s="9"/>
      <c r="GI447" s="9"/>
      <c r="GJ447" s="9"/>
      <c r="GK447" s="9"/>
      <c r="GL447" s="9"/>
      <c r="GM447" s="9"/>
      <c r="GN447" s="9"/>
      <c r="GO447" s="9"/>
      <c r="GP447" s="9"/>
      <c r="GQ447" s="9"/>
      <c r="GR447" s="9"/>
      <c r="GS447" s="9"/>
      <c r="GT447" s="9"/>
      <c r="GU447" s="9"/>
      <c r="GV447" s="9"/>
      <c r="GW447" s="9"/>
      <c r="GX447" s="9"/>
      <c r="GY447" s="9"/>
      <c r="GZ447" s="9"/>
      <c r="HA447" s="9"/>
      <c r="HB447" s="9"/>
      <c r="HC447" s="9"/>
      <c r="HD447" s="9"/>
      <c r="HE447" s="9"/>
      <c r="HF447" s="9"/>
      <c r="HG447" s="9"/>
      <c r="HH447" s="9"/>
      <c r="HI447" s="9"/>
      <c r="HJ447" s="9"/>
      <c r="HK447" s="9"/>
      <c r="HL447" s="9"/>
      <c r="HM447" s="9"/>
      <c r="HN447" s="9"/>
      <c r="HO447" s="9"/>
      <c r="HP447" s="9"/>
      <c r="HQ447" s="9"/>
      <c r="HR447" s="9"/>
      <c r="HS447" s="9"/>
      <c r="HT447" s="9"/>
      <c r="HU447" s="9"/>
      <c r="HV447" s="9"/>
      <c r="HW447" s="9"/>
      <c r="HX447" s="9"/>
      <c r="HY447" s="9"/>
      <c r="HZ447" s="9"/>
      <c r="IA447" s="9"/>
      <c r="IB447" s="9"/>
      <c r="IC447" s="9"/>
      <c r="ID447" s="9"/>
      <c r="IE447" s="9"/>
      <c r="IF447" s="9"/>
      <c r="IG447" s="9"/>
      <c r="IH447" s="9"/>
      <c r="II447" s="9"/>
      <c r="IJ447" s="9"/>
    </row>
    <row r="448" spans="1:244" s="285" customFormat="1" x14ac:dyDescent="0.25">
      <c r="A448" s="7">
        <v>15.05</v>
      </c>
      <c r="B448" s="9" t="s">
        <v>761</v>
      </c>
      <c r="C448" s="9" t="s">
        <v>152</v>
      </c>
      <c r="D448" s="8">
        <v>2009</v>
      </c>
      <c r="E448" s="11" t="s">
        <v>501</v>
      </c>
      <c r="F448" s="12" t="s">
        <v>96</v>
      </c>
      <c r="G448" s="8">
        <v>220914</v>
      </c>
      <c r="H448" s="10" t="s">
        <v>365</v>
      </c>
      <c r="I448" s="73">
        <v>617</v>
      </c>
      <c r="J448" s="73">
        <v>121</v>
      </c>
      <c r="K448" s="10"/>
      <c r="L448" s="9" t="s">
        <v>156</v>
      </c>
      <c r="M448" s="154" t="s">
        <v>238</v>
      </c>
      <c r="N448" s="11" t="s">
        <v>244</v>
      </c>
      <c r="O448" s="73" t="s">
        <v>222</v>
      </c>
      <c r="P448" s="11"/>
      <c r="Q448" s="273" t="s">
        <v>755</v>
      </c>
      <c r="R448" s="10" t="s">
        <v>38</v>
      </c>
      <c r="S448" s="9"/>
      <c r="T448" s="9"/>
      <c r="U448" s="7">
        <v>423</v>
      </c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  <c r="IE448" s="9"/>
      <c r="IF448" s="9"/>
      <c r="IG448" s="9"/>
      <c r="IH448" s="9"/>
      <c r="II448" s="9"/>
      <c r="IJ448" s="9"/>
    </row>
    <row r="449" spans="1:244" s="285" customFormat="1" x14ac:dyDescent="0.25">
      <c r="A449" s="7">
        <v>31.18</v>
      </c>
      <c r="B449" s="9" t="s">
        <v>761</v>
      </c>
      <c r="C449" s="9" t="s">
        <v>152</v>
      </c>
      <c r="D449" s="8">
        <v>2009</v>
      </c>
      <c r="E449" s="11" t="s">
        <v>459</v>
      </c>
      <c r="F449" s="12" t="s">
        <v>96</v>
      </c>
      <c r="G449" s="8">
        <v>220914</v>
      </c>
      <c r="H449" s="10" t="s">
        <v>388</v>
      </c>
      <c r="I449" s="73">
        <v>559</v>
      </c>
      <c r="J449" s="73">
        <v>155</v>
      </c>
      <c r="K449" s="10"/>
      <c r="L449" s="9" t="s">
        <v>156</v>
      </c>
      <c r="M449" s="154" t="s">
        <v>238</v>
      </c>
      <c r="N449" s="11" t="s">
        <v>244</v>
      </c>
      <c r="O449" s="73" t="s">
        <v>222</v>
      </c>
      <c r="P449" s="11"/>
      <c r="Q449" s="273" t="s">
        <v>755</v>
      </c>
      <c r="R449" s="10" t="s">
        <v>38</v>
      </c>
      <c r="S449" s="9"/>
      <c r="T449" s="9"/>
      <c r="U449" s="7">
        <v>424</v>
      </c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  <c r="IE449" s="9"/>
      <c r="IF449" s="9"/>
      <c r="IG449" s="9"/>
      <c r="IH449" s="9"/>
      <c r="II449" s="9"/>
      <c r="IJ449" s="9"/>
    </row>
    <row r="450" spans="1:244" s="285" customFormat="1" x14ac:dyDescent="0.25">
      <c r="A450" s="7">
        <v>18.690000000000001</v>
      </c>
      <c r="B450" s="9" t="s">
        <v>748</v>
      </c>
      <c r="C450" s="9" t="s">
        <v>749</v>
      </c>
      <c r="D450" s="10" t="s">
        <v>736</v>
      </c>
      <c r="E450" s="11" t="s">
        <v>747</v>
      </c>
      <c r="F450" s="12" t="s">
        <v>96</v>
      </c>
      <c r="G450" s="8">
        <v>220905</v>
      </c>
      <c r="H450" s="10"/>
      <c r="I450" s="8">
        <v>91</v>
      </c>
      <c r="J450" s="73"/>
      <c r="K450" s="73"/>
      <c r="L450" s="9" t="s">
        <v>156</v>
      </c>
      <c r="M450" s="12" t="s">
        <v>238</v>
      </c>
      <c r="N450" s="11" t="s">
        <v>267</v>
      </c>
      <c r="O450" s="10" t="s">
        <v>141</v>
      </c>
      <c r="P450" s="11" t="s">
        <v>547</v>
      </c>
      <c r="Q450" s="273" t="s">
        <v>755</v>
      </c>
      <c r="R450" s="10" t="s">
        <v>38</v>
      </c>
      <c r="S450" s="9"/>
      <c r="T450" s="9"/>
      <c r="U450" s="7">
        <v>425</v>
      </c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  <c r="EB450" s="9"/>
      <c r="EC450" s="9"/>
      <c r="ED450" s="9"/>
      <c r="EE450" s="9"/>
      <c r="EF450" s="9"/>
      <c r="EG450" s="9"/>
      <c r="EH450" s="9"/>
      <c r="EI450" s="9"/>
      <c r="EJ450" s="9"/>
      <c r="EK450" s="9"/>
      <c r="EL450" s="9"/>
      <c r="EM450" s="9"/>
      <c r="EN450" s="9"/>
      <c r="EO450" s="9"/>
      <c r="EP450" s="9"/>
      <c r="EQ450" s="9"/>
      <c r="ER450" s="9"/>
      <c r="ES450" s="9"/>
      <c r="ET450" s="9"/>
      <c r="EU450" s="9"/>
      <c r="EV450" s="9"/>
      <c r="EW450" s="9"/>
      <c r="EX450" s="9"/>
      <c r="EY450" s="9"/>
      <c r="EZ450" s="9"/>
      <c r="FA450" s="9"/>
      <c r="FB450" s="9"/>
      <c r="FC450" s="9"/>
      <c r="FD450" s="9"/>
      <c r="FE450" s="9"/>
      <c r="FF450" s="9"/>
      <c r="FG450" s="9"/>
      <c r="FH450" s="9"/>
      <c r="FI450" s="9"/>
      <c r="FJ450" s="9"/>
      <c r="FK450" s="9"/>
      <c r="FL450" s="9"/>
      <c r="FM450" s="9"/>
      <c r="FN450" s="9"/>
      <c r="FO450" s="9"/>
      <c r="FP450" s="9"/>
      <c r="FQ450" s="9"/>
      <c r="FR450" s="9"/>
      <c r="FS450" s="9"/>
      <c r="FT450" s="9"/>
      <c r="FU450" s="9"/>
      <c r="FV450" s="9"/>
      <c r="FW450" s="9"/>
      <c r="FX450" s="9"/>
      <c r="FY450" s="9"/>
      <c r="FZ450" s="9"/>
      <c r="GA450" s="9"/>
      <c r="GB450" s="9"/>
      <c r="GC450" s="9"/>
      <c r="GD450" s="9"/>
      <c r="GE450" s="9"/>
      <c r="GF450" s="9"/>
      <c r="GG450" s="9"/>
      <c r="GH450" s="9"/>
      <c r="GI450" s="9"/>
      <c r="GJ450" s="9"/>
      <c r="GK450" s="9"/>
      <c r="GL450" s="9"/>
      <c r="GM450" s="9"/>
      <c r="GN450" s="9"/>
      <c r="GO450" s="9"/>
      <c r="GP450" s="9"/>
      <c r="GQ450" s="9"/>
      <c r="GR450" s="9"/>
      <c r="GS450" s="9"/>
      <c r="GT450" s="9"/>
      <c r="GU450" s="9"/>
      <c r="GV450" s="9"/>
      <c r="GW450" s="9"/>
      <c r="GX450" s="9"/>
      <c r="GY450" s="9"/>
      <c r="GZ450" s="9"/>
      <c r="HA450" s="9"/>
      <c r="HB450" s="9"/>
      <c r="HC450" s="9"/>
      <c r="HD450" s="9"/>
      <c r="HE450" s="9"/>
      <c r="HF450" s="9"/>
      <c r="HG450" s="9"/>
      <c r="HH450" s="9"/>
      <c r="HI450" s="9"/>
      <c r="HJ450" s="9"/>
      <c r="HK450" s="9"/>
      <c r="HL450" s="9"/>
      <c r="HM450" s="9"/>
      <c r="HN450" s="9"/>
      <c r="HO450" s="9"/>
      <c r="HP450" s="9"/>
      <c r="HQ450" s="9"/>
      <c r="HR450" s="9"/>
      <c r="HS450" s="9"/>
      <c r="HT450" s="9"/>
      <c r="HU450" s="9"/>
      <c r="HV450" s="9"/>
      <c r="HW450" s="9"/>
      <c r="HX450" s="9"/>
      <c r="HY450" s="9"/>
      <c r="HZ450" s="9"/>
      <c r="IA450" s="9"/>
      <c r="IB450" s="9"/>
      <c r="IC450" s="9"/>
      <c r="ID450" s="9"/>
      <c r="IE450" s="9"/>
      <c r="IF450" s="9"/>
      <c r="IG450" s="9"/>
      <c r="IH450" s="9"/>
      <c r="II450" s="9"/>
      <c r="IJ450" s="9"/>
    </row>
    <row r="451" spans="1:244" x14ac:dyDescent="0.25">
      <c r="U451" s="7">
        <v>426</v>
      </c>
    </row>
    <row r="452" spans="1:244" ht="25.8" customHeight="1" x14ac:dyDescent="0.25">
      <c r="A452" s="95"/>
      <c r="B452" s="199" t="s">
        <v>352</v>
      </c>
      <c r="C452" s="199"/>
      <c r="D452" s="257"/>
      <c r="E452" s="248"/>
      <c r="F452" s="207"/>
      <c r="G452" s="217"/>
      <c r="H452" s="217"/>
      <c r="I452" s="188"/>
      <c r="J452" s="188"/>
      <c r="K452" s="188"/>
      <c r="M452" s="207"/>
      <c r="N452" s="151"/>
      <c r="O452" s="217"/>
      <c r="P452" s="151"/>
      <c r="Q452" s="276"/>
      <c r="R452" s="217"/>
      <c r="T452" s="95"/>
      <c r="U452" s="7">
        <v>427</v>
      </c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  <c r="AR452" s="95"/>
      <c r="AS452" s="95"/>
      <c r="AT452" s="95"/>
      <c r="AU452" s="95"/>
      <c r="AV452" s="95"/>
      <c r="AW452" s="95"/>
      <c r="AX452" s="95"/>
      <c r="AY452" s="95"/>
      <c r="AZ452" s="95"/>
      <c r="BA452" s="95"/>
      <c r="BB452" s="95"/>
      <c r="BC452" s="95"/>
      <c r="BD452" s="95"/>
      <c r="BE452" s="95"/>
      <c r="BF452" s="95"/>
      <c r="BG452" s="95"/>
      <c r="BH452" s="95"/>
      <c r="BI452" s="95"/>
      <c r="BJ452" s="95"/>
      <c r="BK452" s="95"/>
      <c r="BL452" s="95"/>
      <c r="BM452" s="95"/>
      <c r="BN452" s="95"/>
      <c r="BO452" s="95"/>
      <c r="BP452" s="95"/>
      <c r="BQ452" s="95"/>
      <c r="BR452" s="95"/>
      <c r="BS452" s="95"/>
      <c r="BT452" s="95"/>
      <c r="BU452" s="95"/>
      <c r="BV452" s="95"/>
      <c r="BW452" s="95"/>
      <c r="BX452" s="95"/>
      <c r="BY452" s="95"/>
      <c r="BZ452" s="95"/>
      <c r="CA452" s="95"/>
      <c r="CB452" s="95"/>
      <c r="CC452" s="95"/>
      <c r="CD452" s="95"/>
      <c r="CE452" s="95"/>
      <c r="CF452" s="95"/>
      <c r="CG452" s="95"/>
      <c r="CH452" s="95"/>
      <c r="CI452" s="95"/>
      <c r="CJ452" s="95"/>
      <c r="CK452" s="95"/>
      <c r="CL452" s="95"/>
      <c r="CM452" s="95"/>
      <c r="CN452" s="95"/>
      <c r="CO452" s="95"/>
      <c r="CP452" s="95"/>
      <c r="CQ452" s="95"/>
      <c r="CR452" s="95"/>
      <c r="CS452" s="95"/>
      <c r="CT452" s="95"/>
      <c r="CU452" s="95"/>
      <c r="CV452" s="95"/>
      <c r="CW452" s="95"/>
      <c r="CX452" s="95"/>
      <c r="CY452" s="95"/>
      <c r="CZ452" s="95"/>
      <c r="DA452" s="95"/>
      <c r="DB452" s="95"/>
      <c r="DC452" s="95"/>
      <c r="DD452" s="95"/>
      <c r="DE452" s="95"/>
      <c r="DF452" s="95"/>
      <c r="DG452" s="95"/>
      <c r="DH452" s="95"/>
      <c r="DI452" s="95"/>
      <c r="DJ452" s="95"/>
      <c r="DK452" s="95"/>
      <c r="DL452" s="95"/>
      <c r="DM452" s="95"/>
      <c r="DN452" s="95"/>
      <c r="DO452" s="95"/>
      <c r="DP452" s="95"/>
      <c r="DQ452" s="95"/>
      <c r="DR452" s="95"/>
      <c r="DS452" s="95"/>
      <c r="DT452" s="95"/>
      <c r="DU452" s="95"/>
      <c r="DV452" s="95"/>
      <c r="DW452" s="95"/>
      <c r="DX452" s="95"/>
      <c r="DY452" s="95"/>
      <c r="DZ452" s="95"/>
      <c r="EA452" s="95"/>
      <c r="EB452" s="95"/>
      <c r="EC452" s="95"/>
      <c r="ED452" s="95"/>
      <c r="EE452" s="95"/>
      <c r="EF452" s="95"/>
      <c r="EG452" s="95"/>
      <c r="EH452" s="95"/>
      <c r="EI452" s="95"/>
      <c r="EJ452" s="95"/>
      <c r="EK452" s="95"/>
      <c r="EL452" s="95"/>
      <c r="EM452" s="95"/>
      <c r="EN452" s="95"/>
      <c r="EO452" s="95"/>
      <c r="EP452" s="95"/>
      <c r="EQ452" s="95"/>
      <c r="ER452" s="95"/>
      <c r="ES452" s="95"/>
      <c r="ET452" s="95"/>
      <c r="EU452" s="95"/>
      <c r="EV452" s="95"/>
      <c r="EW452" s="95"/>
      <c r="EX452" s="95"/>
      <c r="EY452" s="95"/>
      <c r="EZ452" s="95"/>
      <c r="FA452" s="95"/>
      <c r="FB452" s="95"/>
      <c r="FC452" s="95"/>
      <c r="FD452" s="95"/>
      <c r="FE452" s="95"/>
      <c r="FF452" s="95"/>
      <c r="FG452" s="95"/>
      <c r="FH452" s="95"/>
      <c r="FI452" s="95"/>
      <c r="FJ452" s="95"/>
      <c r="FK452" s="95"/>
      <c r="FL452" s="95"/>
      <c r="FM452" s="95"/>
      <c r="FN452" s="95"/>
      <c r="FO452" s="95"/>
      <c r="FP452" s="95"/>
      <c r="FQ452" s="95"/>
      <c r="FR452" s="95"/>
      <c r="FS452" s="95"/>
      <c r="FT452" s="95"/>
      <c r="FU452" s="95"/>
      <c r="FV452" s="95"/>
      <c r="FW452" s="95"/>
      <c r="FX452" s="95"/>
      <c r="FY452" s="95"/>
      <c r="FZ452" s="95"/>
      <c r="GA452" s="95"/>
      <c r="GB452" s="95"/>
      <c r="GC452" s="95"/>
      <c r="GD452" s="95"/>
      <c r="GE452" s="95"/>
      <c r="GF452" s="95"/>
      <c r="GG452" s="95"/>
      <c r="GH452" s="95"/>
      <c r="GI452" s="95"/>
      <c r="GJ452" s="95"/>
      <c r="GK452" s="95"/>
      <c r="GL452" s="95"/>
      <c r="GM452" s="95"/>
      <c r="GN452" s="95"/>
      <c r="GO452" s="95"/>
      <c r="GP452" s="95"/>
      <c r="GQ452" s="95"/>
      <c r="GR452" s="95"/>
      <c r="GS452" s="95"/>
      <c r="GT452" s="95"/>
      <c r="GU452" s="95"/>
      <c r="GV452" s="95"/>
      <c r="GW452" s="95"/>
      <c r="GX452" s="95"/>
      <c r="GY452" s="95"/>
      <c r="GZ452" s="95"/>
      <c r="HA452" s="95"/>
      <c r="HB452" s="95"/>
      <c r="HC452" s="95"/>
      <c r="HD452" s="95"/>
      <c r="HE452" s="95"/>
      <c r="HF452" s="95"/>
      <c r="HG452" s="95"/>
      <c r="HH452" s="95"/>
      <c r="HI452" s="95"/>
      <c r="HJ452" s="95"/>
      <c r="HK452" s="95"/>
      <c r="HL452" s="95"/>
      <c r="HM452" s="95"/>
      <c r="HN452" s="95"/>
      <c r="HO452" s="95"/>
      <c r="HP452" s="95"/>
      <c r="HQ452" s="95"/>
      <c r="HR452" s="95"/>
      <c r="HS452" s="95"/>
      <c r="HT452" s="50"/>
      <c r="HU452" s="50"/>
      <c r="HV452" s="50"/>
      <c r="HW452" s="50"/>
      <c r="HX452" s="50"/>
      <c r="HY452" s="50"/>
      <c r="HZ452" s="50"/>
      <c r="IA452" s="50"/>
      <c r="IB452" s="50"/>
      <c r="IC452" s="50"/>
      <c r="ID452" s="50"/>
      <c r="IE452" s="50"/>
      <c r="IF452" s="50"/>
      <c r="IG452" s="50"/>
      <c r="IH452" s="50"/>
      <c r="II452" s="50"/>
      <c r="IJ452" s="50"/>
    </row>
    <row r="453" spans="1:244" ht="15.6" customHeight="1" x14ac:dyDescent="0.25">
      <c r="U453" s="7">
        <v>428</v>
      </c>
    </row>
    <row r="454" spans="1:244" x14ac:dyDescent="0.25">
      <c r="A454" s="7" t="s">
        <v>305</v>
      </c>
      <c r="B454" s="189" t="s">
        <v>349</v>
      </c>
      <c r="C454" s="193" t="s">
        <v>342</v>
      </c>
      <c r="D454" s="258"/>
      <c r="E454" s="189" t="s">
        <v>276</v>
      </c>
      <c r="F454" s="191" t="s">
        <v>318</v>
      </c>
      <c r="G454" s="243">
        <v>220409</v>
      </c>
      <c r="I454" s="8"/>
      <c r="L454" s="9" t="s">
        <v>156</v>
      </c>
      <c r="M454" s="12" t="s">
        <v>21</v>
      </c>
      <c r="U454" s="7">
        <v>429</v>
      </c>
    </row>
    <row r="455" spans="1:244" ht="18" customHeight="1" x14ac:dyDescent="0.25">
      <c r="A455" s="7" t="s">
        <v>296</v>
      </c>
      <c r="B455" s="190" t="s">
        <v>339</v>
      </c>
      <c r="C455" s="192" t="s">
        <v>340</v>
      </c>
      <c r="D455" s="259"/>
      <c r="E455" s="190" t="s">
        <v>351</v>
      </c>
      <c r="F455" s="191" t="s">
        <v>318</v>
      </c>
      <c r="G455" s="243">
        <v>220409</v>
      </c>
      <c r="H455" s="8" t="s">
        <v>295</v>
      </c>
      <c r="I455" s="8" t="s">
        <v>296</v>
      </c>
      <c r="L455" s="9" t="s">
        <v>156</v>
      </c>
      <c r="M455" s="12" t="s">
        <v>21</v>
      </c>
      <c r="U455" s="7">
        <v>430</v>
      </c>
    </row>
    <row r="456" spans="1:244" ht="18" customHeight="1" x14ac:dyDescent="0.25">
      <c r="A456" s="7" t="s">
        <v>309</v>
      </c>
      <c r="B456" s="189" t="s">
        <v>350</v>
      </c>
      <c r="C456" s="193" t="s">
        <v>336</v>
      </c>
      <c r="D456" s="10" t="s">
        <v>354</v>
      </c>
      <c r="E456" s="189" t="s">
        <v>276</v>
      </c>
      <c r="F456" s="191" t="s">
        <v>318</v>
      </c>
      <c r="G456" s="243">
        <v>220409</v>
      </c>
      <c r="I456" s="8"/>
      <c r="L456" s="9" t="s">
        <v>157</v>
      </c>
      <c r="M456" s="12" t="s">
        <v>21</v>
      </c>
      <c r="P456" s="189" t="s">
        <v>297</v>
      </c>
      <c r="U456" s="7">
        <v>431</v>
      </c>
    </row>
    <row r="457" spans="1:244" s="6" customFormat="1" ht="26.4" x14ac:dyDescent="0.25">
      <c r="A457" s="7" t="s">
        <v>312</v>
      </c>
      <c r="B457" s="189" t="s">
        <v>348</v>
      </c>
      <c r="C457" s="193" t="s">
        <v>343</v>
      </c>
      <c r="D457" s="10"/>
      <c r="E457" s="189" t="s">
        <v>276</v>
      </c>
      <c r="F457" s="191" t="s">
        <v>318</v>
      </c>
      <c r="G457" s="243">
        <v>220409</v>
      </c>
      <c r="H457" s="10"/>
      <c r="I457" s="8"/>
      <c r="J457" s="73"/>
      <c r="K457" s="73"/>
      <c r="L457" s="9" t="s">
        <v>156</v>
      </c>
      <c r="M457" s="12" t="s">
        <v>21</v>
      </c>
      <c r="N457" s="11"/>
      <c r="O457" s="10"/>
      <c r="P457" s="189" t="s">
        <v>311</v>
      </c>
      <c r="Q457" s="194"/>
      <c r="R457" s="10"/>
      <c r="S457" s="9"/>
      <c r="T457" s="9"/>
      <c r="U457" s="7">
        <v>432</v>
      </c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  <c r="IE457" s="9"/>
      <c r="IF457" s="9"/>
      <c r="IG457" s="9"/>
      <c r="IH457" s="9"/>
      <c r="II457" s="9"/>
      <c r="IJ457" s="9"/>
    </row>
    <row r="458" spans="1:244" x14ac:dyDescent="0.25">
      <c r="A458" s="7" t="s">
        <v>314</v>
      </c>
      <c r="B458" s="190" t="s">
        <v>313</v>
      </c>
      <c r="C458" s="192" t="s">
        <v>347</v>
      </c>
      <c r="D458" s="255"/>
      <c r="E458" s="189" t="s">
        <v>276</v>
      </c>
      <c r="F458" s="191" t="s">
        <v>318</v>
      </c>
      <c r="G458" s="243">
        <v>220409</v>
      </c>
      <c r="I458" s="8"/>
      <c r="L458" s="9" t="s">
        <v>157</v>
      </c>
      <c r="M458" s="12" t="s">
        <v>21</v>
      </c>
      <c r="U458" s="7">
        <v>433</v>
      </c>
    </row>
    <row r="459" spans="1:244" x14ac:dyDescent="0.25">
      <c r="A459" s="7" t="s">
        <v>301</v>
      </c>
      <c r="B459" s="190" t="s">
        <v>344</v>
      </c>
      <c r="C459" s="192" t="s">
        <v>341</v>
      </c>
      <c r="D459" s="255"/>
      <c r="E459" s="190" t="s">
        <v>351</v>
      </c>
      <c r="F459" s="191" t="s">
        <v>318</v>
      </c>
      <c r="G459" s="243">
        <v>220409</v>
      </c>
      <c r="H459" s="8" t="s">
        <v>300</v>
      </c>
      <c r="I459" s="8" t="s">
        <v>301</v>
      </c>
      <c r="L459" s="9" t="s">
        <v>156</v>
      </c>
      <c r="M459" s="12" t="s">
        <v>21</v>
      </c>
      <c r="U459" s="7">
        <v>434</v>
      </c>
    </row>
    <row r="460" spans="1:244" s="284" customFormat="1" ht="15.6" x14ac:dyDescent="0.25">
      <c r="A460" s="7" t="s">
        <v>316</v>
      </c>
      <c r="B460" s="189" t="s">
        <v>345</v>
      </c>
      <c r="C460" s="192" t="s">
        <v>346</v>
      </c>
      <c r="D460" s="255"/>
      <c r="E460" s="192" t="s">
        <v>276</v>
      </c>
      <c r="F460" s="191" t="s">
        <v>318</v>
      </c>
      <c r="G460" s="243">
        <v>220409</v>
      </c>
      <c r="H460" s="10"/>
      <c r="I460" s="8"/>
      <c r="J460" s="73"/>
      <c r="K460" s="73"/>
      <c r="L460" s="9"/>
      <c r="M460" s="12"/>
      <c r="N460" s="11"/>
      <c r="O460" s="10"/>
      <c r="P460" s="11"/>
      <c r="Q460" s="194"/>
      <c r="R460" s="10"/>
      <c r="S460" s="9"/>
      <c r="T460" s="9"/>
      <c r="U460" s="7">
        <v>435</v>
      </c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  <c r="EB460" s="9"/>
      <c r="EC460" s="9"/>
      <c r="ED460" s="9"/>
      <c r="EE460" s="9"/>
      <c r="EF460" s="9"/>
      <c r="EG460" s="9"/>
      <c r="EH460" s="9"/>
      <c r="EI460" s="9"/>
      <c r="EJ460" s="9"/>
      <c r="EK460" s="9"/>
      <c r="EL460" s="9"/>
      <c r="EM460" s="9"/>
      <c r="EN460" s="9"/>
      <c r="EO460" s="9"/>
      <c r="EP460" s="9"/>
      <c r="EQ460" s="9"/>
      <c r="ER460" s="9"/>
      <c r="ES460" s="9"/>
      <c r="ET460" s="9"/>
      <c r="EU460" s="9"/>
      <c r="EV460" s="9"/>
      <c r="EW460" s="9"/>
      <c r="EX460" s="9"/>
      <c r="EY460" s="9"/>
      <c r="EZ460" s="9"/>
      <c r="FA460" s="9"/>
      <c r="FB460" s="9"/>
      <c r="FC460" s="9"/>
      <c r="FD460" s="9"/>
      <c r="FE460" s="9"/>
      <c r="FF460" s="9"/>
      <c r="FG460" s="9"/>
      <c r="FH460" s="9"/>
      <c r="FI460" s="9"/>
      <c r="FJ460" s="9"/>
      <c r="FK460" s="9"/>
      <c r="FL460" s="9"/>
      <c r="FM460" s="9"/>
      <c r="FN460" s="9"/>
      <c r="FO460" s="9"/>
      <c r="FP460" s="9"/>
      <c r="FQ460" s="9"/>
      <c r="FR460" s="9"/>
      <c r="FS460" s="9"/>
      <c r="FT460" s="9"/>
      <c r="FU460" s="9"/>
      <c r="FV460" s="9"/>
      <c r="FW460" s="9"/>
      <c r="FX460" s="9"/>
      <c r="FY460" s="9"/>
      <c r="FZ460" s="9"/>
      <c r="GA460" s="9"/>
      <c r="GB460" s="9"/>
      <c r="GC460" s="9"/>
      <c r="GD460" s="9"/>
      <c r="GE460" s="9"/>
      <c r="GF460" s="9"/>
      <c r="GG460" s="9"/>
      <c r="GH460" s="9"/>
      <c r="GI460" s="9"/>
      <c r="GJ460" s="9"/>
      <c r="GK460" s="9"/>
      <c r="GL460" s="9"/>
      <c r="GM460" s="9"/>
      <c r="GN460" s="9"/>
      <c r="GO460" s="9"/>
      <c r="GP460" s="9"/>
      <c r="GQ460" s="9"/>
      <c r="GR460" s="9"/>
      <c r="GS460" s="9"/>
      <c r="GT460" s="9"/>
      <c r="GU460" s="9"/>
      <c r="GV460" s="9"/>
      <c r="GW460" s="9"/>
      <c r="GX460" s="9"/>
      <c r="GY460" s="9"/>
      <c r="GZ460" s="9"/>
      <c r="HA460" s="9"/>
      <c r="HB460" s="9"/>
      <c r="HC460" s="9"/>
      <c r="HD460" s="9"/>
      <c r="HE460" s="9"/>
      <c r="HF460" s="9"/>
      <c r="HG460" s="9"/>
      <c r="HH460" s="9"/>
      <c r="HI460" s="9"/>
      <c r="HJ460" s="9"/>
      <c r="HK460" s="9"/>
      <c r="HL460" s="9"/>
      <c r="HM460" s="9"/>
      <c r="HN460" s="9"/>
      <c r="HO460" s="9"/>
      <c r="HP460" s="9"/>
      <c r="HQ460" s="9"/>
      <c r="HR460" s="9"/>
      <c r="HS460" s="9"/>
      <c r="HT460" s="9"/>
      <c r="HU460" s="9"/>
      <c r="HV460" s="9"/>
      <c r="HW460" s="9"/>
      <c r="HX460" s="9"/>
      <c r="HY460" s="9"/>
      <c r="HZ460" s="9"/>
      <c r="IA460" s="9"/>
      <c r="IB460" s="9"/>
      <c r="IC460" s="9"/>
      <c r="ID460" s="9"/>
      <c r="IE460" s="9"/>
      <c r="IF460" s="9"/>
      <c r="IG460" s="9"/>
      <c r="IH460" s="9"/>
      <c r="II460" s="9"/>
      <c r="IJ460" s="9"/>
    </row>
    <row r="461" spans="1:244" s="284" customFormat="1" ht="15.6" x14ac:dyDescent="0.25">
      <c r="A461" s="7" t="s">
        <v>315</v>
      </c>
      <c r="B461" s="190" t="s">
        <v>330</v>
      </c>
      <c r="C461" s="190" t="s">
        <v>331</v>
      </c>
      <c r="D461" s="255" t="s">
        <v>282</v>
      </c>
      <c r="E461" s="11" t="s">
        <v>276</v>
      </c>
      <c r="F461" s="191" t="s">
        <v>318</v>
      </c>
      <c r="G461" s="243">
        <v>220409</v>
      </c>
      <c r="H461" s="10"/>
      <c r="I461" s="8"/>
      <c r="J461" s="73"/>
      <c r="K461" s="73"/>
      <c r="L461" s="9" t="s">
        <v>156</v>
      </c>
      <c r="M461" s="12" t="s">
        <v>21</v>
      </c>
      <c r="N461" s="11"/>
      <c r="O461" s="10" t="s">
        <v>21</v>
      </c>
      <c r="P461" s="11" t="s">
        <v>332</v>
      </c>
      <c r="Q461" s="194"/>
      <c r="R461" s="10"/>
      <c r="S461" s="9"/>
      <c r="T461" s="9"/>
      <c r="U461" s="7">
        <v>436</v>
      </c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  <c r="EB461" s="9"/>
      <c r="EC461" s="9"/>
      <c r="ED461" s="9"/>
      <c r="EE461" s="9"/>
      <c r="EF461" s="9"/>
      <c r="EG461" s="9"/>
      <c r="EH461" s="9"/>
      <c r="EI461" s="9"/>
      <c r="EJ461" s="9"/>
      <c r="EK461" s="9"/>
      <c r="EL461" s="9"/>
      <c r="EM461" s="9"/>
      <c r="EN461" s="9"/>
      <c r="EO461" s="9"/>
      <c r="EP461" s="9"/>
      <c r="EQ461" s="9"/>
      <c r="ER461" s="9"/>
      <c r="ES461" s="9"/>
      <c r="ET461" s="9"/>
      <c r="EU461" s="9"/>
      <c r="EV461" s="9"/>
      <c r="EW461" s="9"/>
      <c r="EX461" s="9"/>
      <c r="EY461" s="9"/>
      <c r="EZ461" s="9"/>
      <c r="FA461" s="9"/>
      <c r="FB461" s="9"/>
      <c r="FC461" s="9"/>
      <c r="FD461" s="9"/>
      <c r="FE461" s="9"/>
      <c r="FF461" s="9"/>
      <c r="FG461" s="9"/>
      <c r="FH461" s="9"/>
      <c r="FI461" s="9"/>
      <c r="FJ461" s="9"/>
      <c r="FK461" s="9"/>
      <c r="FL461" s="9"/>
      <c r="FM461" s="9"/>
      <c r="FN461" s="9"/>
      <c r="FO461" s="9"/>
      <c r="FP461" s="9"/>
      <c r="FQ461" s="9"/>
      <c r="FR461" s="9"/>
      <c r="FS461" s="9"/>
      <c r="FT461" s="9"/>
      <c r="FU461" s="9"/>
      <c r="FV461" s="9"/>
      <c r="FW461" s="9"/>
      <c r="FX461" s="9"/>
      <c r="FY461" s="9"/>
      <c r="FZ461" s="9"/>
      <c r="GA461" s="9"/>
      <c r="GB461" s="9"/>
      <c r="GC461" s="9"/>
      <c r="GD461" s="9"/>
      <c r="GE461" s="9"/>
      <c r="GF461" s="9"/>
      <c r="GG461" s="9"/>
      <c r="GH461" s="9"/>
      <c r="GI461" s="9"/>
      <c r="GJ461" s="9"/>
      <c r="GK461" s="9"/>
      <c r="GL461" s="9"/>
      <c r="GM461" s="9"/>
      <c r="GN461" s="9"/>
      <c r="GO461" s="9"/>
      <c r="GP461" s="9"/>
      <c r="GQ461" s="9"/>
      <c r="GR461" s="9"/>
      <c r="GS461" s="9"/>
      <c r="GT461" s="9"/>
      <c r="GU461" s="9"/>
      <c r="GV461" s="9"/>
      <c r="GW461" s="9"/>
      <c r="GX461" s="9"/>
      <c r="GY461" s="9"/>
      <c r="GZ461" s="9"/>
      <c r="HA461" s="9"/>
      <c r="HB461" s="9"/>
      <c r="HC461" s="9"/>
      <c r="HD461" s="9"/>
      <c r="HE461" s="9"/>
      <c r="HF461" s="9"/>
      <c r="HG461" s="9"/>
      <c r="HH461" s="9"/>
      <c r="HI461" s="9"/>
      <c r="HJ461" s="9"/>
      <c r="HK461" s="9"/>
      <c r="HL461" s="9"/>
      <c r="HM461" s="9"/>
      <c r="HN461" s="9"/>
      <c r="HO461" s="9"/>
      <c r="HP461" s="9"/>
      <c r="HQ461" s="9"/>
      <c r="HR461" s="9"/>
      <c r="HS461" s="9"/>
      <c r="HT461" s="9"/>
      <c r="HU461" s="9"/>
      <c r="HV461" s="9"/>
      <c r="HW461" s="9"/>
      <c r="HX461" s="9"/>
      <c r="HY461" s="9"/>
      <c r="HZ461" s="9"/>
      <c r="IA461" s="9"/>
      <c r="IB461" s="9"/>
      <c r="IC461" s="9"/>
      <c r="ID461" s="9"/>
      <c r="IE461" s="9"/>
      <c r="IF461" s="9"/>
      <c r="IG461" s="9"/>
      <c r="IH461" s="9"/>
      <c r="II461" s="9"/>
      <c r="IJ461" s="9"/>
    </row>
    <row r="462" spans="1:244" s="284" customFormat="1" ht="15.6" x14ac:dyDescent="0.25">
      <c r="A462" s="7" t="s">
        <v>307</v>
      </c>
      <c r="B462" s="190" t="s">
        <v>333</v>
      </c>
      <c r="C462" s="190" t="s">
        <v>334</v>
      </c>
      <c r="D462" s="255">
        <v>1970</v>
      </c>
      <c r="E462" s="11" t="s">
        <v>276</v>
      </c>
      <c r="F462" s="191" t="s">
        <v>318</v>
      </c>
      <c r="G462" s="243">
        <v>220409</v>
      </c>
      <c r="H462" s="10"/>
      <c r="I462" s="8"/>
      <c r="J462" s="73"/>
      <c r="K462" s="73"/>
      <c r="L462" s="9" t="s">
        <v>156</v>
      </c>
      <c r="M462" s="12" t="s">
        <v>21</v>
      </c>
      <c r="N462" s="11"/>
      <c r="O462" s="10" t="s">
        <v>337</v>
      </c>
      <c r="P462" s="11" t="s">
        <v>332</v>
      </c>
      <c r="Q462" s="194" t="s">
        <v>547</v>
      </c>
      <c r="R462" s="10"/>
      <c r="S462" s="9"/>
      <c r="T462" s="9"/>
      <c r="U462" s="7">
        <v>437</v>
      </c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  <c r="EB462" s="9"/>
      <c r="EC462" s="9"/>
      <c r="ED462" s="9"/>
      <c r="EE462" s="9"/>
      <c r="EF462" s="9"/>
      <c r="EG462" s="9"/>
      <c r="EH462" s="9"/>
      <c r="EI462" s="9"/>
      <c r="EJ462" s="9"/>
      <c r="EK462" s="9"/>
      <c r="EL462" s="9"/>
      <c r="EM462" s="9"/>
      <c r="EN462" s="9"/>
      <c r="EO462" s="9"/>
      <c r="EP462" s="9"/>
      <c r="EQ462" s="9"/>
      <c r="ER462" s="9"/>
      <c r="ES462" s="9"/>
      <c r="ET462" s="9"/>
      <c r="EU462" s="9"/>
      <c r="EV462" s="9"/>
      <c r="EW462" s="9"/>
      <c r="EX462" s="9"/>
      <c r="EY462" s="9"/>
      <c r="EZ462" s="9"/>
      <c r="FA462" s="9"/>
      <c r="FB462" s="9"/>
      <c r="FC462" s="9"/>
      <c r="FD462" s="9"/>
      <c r="FE462" s="9"/>
      <c r="FF462" s="9"/>
      <c r="FG462" s="9"/>
      <c r="FH462" s="9"/>
      <c r="FI462" s="9"/>
      <c r="FJ462" s="9"/>
      <c r="FK462" s="9"/>
      <c r="FL462" s="9"/>
      <c r="FM462" s="9"/>
      <c r="FN462" s="9"/>
      <c r="FO462" s="9"/>
      <c r="FP462" s="9"/>
      <c r="FQ462" s="9"/>
      <c r="FR462" s="9"/>
      <c r="FS462" s="9"/>
      <c r="FT462" s="9"/>
      <c r="FU462" s="9"/>
      <c r="FV462" s="9"/>
      <c r="FW462" s="9"/>
      <c r="FX462" s="9"/>
      <c r="FY462" s="9"/>
      <c r="FZ462" s="9"/>
      <c r="GA462" s="9"/>
      <c r="GB462" s="9"/>
      <c r="GC462" s="9"/>
      <c r="GD462" s="9"/>
      <c r="GE462" s="9"/>
      <c r="GF462" s="9"/>
      <c r="GG462" s="9"/>
      <c r="GH462" s="9"/>
      <c r="GI462" s="9"/>
      <c r="GJ462" s="9"/>
      <c r="GK462" s="9"/>
      <c r="GL462" s="9"/>
      <c r="GM462" s="9"/>
      <c r="GN462" s="9"/>
      <c r="GO462" s="9"/>
      <c r="GP462" s="9"/>
      <c r="GQ462" s="9"/>
      <c r="GR462" s="9"/>
      <c r="GS462" s="9"/>
      <c r="GT462" s="9"/>
      <c r="GU462" s="9"/>
      <c r="GV462" s="9"/>
      <c r="GW462" s="9"/>
      <c r="GX462" s="9"/>
      <c r="GY462" s="9"/>
      <c r="GZ462" s="9"/>
      <c r="HA462" s="9"/>
      <c r="HB462" s="9"/>
      <c r="HC462" s="9"/>
      <c r="HD462" s="9"/>
      <c r="HE462" s="9"/>
      <c r="HF462" s="9"/>
      <c r="HG462" s="9"/>
      <c r="HH462" s="9"/>
      <c r="HI462" s="9"/>
      <c r="HJ462" s="9"/>
      <c r="HK462" s="9"/>
      <c r="HL462" s="9"/>
      <c r="HM462" s="9"/>
      <c r="HN462" s="9"/>
      <c r="HO462" s="9"/>
      <c r="HP462" s="9"/>
      <c r="HQ462" s="9"/>
      <c r="HR462" s="9"/>
      <c r="HS462" s="9"/>
      <c r="HT462" s="9"/>
      <c r="HU462" s="9"/>
      <c r="HV462" s="9"/>
      <c r="HW462" s="9"/>
      <c r="HX462" s="9"/>
      <c r="HY462" s="9"/>
      <c r="HZ462" s="9"/>
      <c r="IA462" s="9"/>
      <c r="IB462" s="9"/>
      <c r="IC462" s="9"/>
      <c r="ID462" s="9"/>
      <c r="IE462" s="9"/>
      <c r="IF462" s="9"/>
      <c r="IG462" s="9"/>
      <c r="IH462" s="9"/>
      <c r="II462" s="9"/>
      <c r="IJ462" s="9"/>
    </row>
    <row r="463" spans="1:244" s="284" customFormat="1" ht="18" customHeight="1" x14ac:dyDescent="0.25">
      <c r="A463" s="9"/>
      <c r="B463" s="9"/>
      <c r="C463" s="9"/>
      <c r="D463" s="10"/>
      <c r="E463" s="11"/>
      <c r="F463" s="12"/>
      <c r="G463" s="10"/>
      <c r="H463" s="10"/>
      <c r="I463" s="73"/>
      <c r="J463" s="73"/>
      <c r="K463" s="73"/>
      <c r="L463" s="9"/>
      <c r="M463" s="12"/>
      <c r="N463" s="11"/>
      <c r="O463" s="10"/>
      <c r="P463" s="11"/>
      <c r="Q463" s="194"/>
      <c r="R463" s="10"/>
      <c r="S463" s="9"/>
      <c r="T463" s="9"/>
      <c r="U463" s="7">
        <v>438</v>
      </c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  <c r="EB463" s="9"/>
      <c r="EC463" s="9"/>
      <c r="ED463" s="9"/>
      <c r="EE463" s="9"/>
      <c r="EF463" s="9"/>
      <c r="EG463" s="9"/>
      <c r="EH463" s="9"/>
      <c r="EI463" s="9"/>
      <c r="EJ463" s="9"/>
      <c r="EK463" s="9"/>
      <c r="EL463" s="9"/>
      <c r="EM463" s="9"/>
      <c r="EN463" s="9"/>
      <c r="EO463" s="9"/>
      <c r="EP463" s="9"/>
      <c r="EQ463" s="9"/>
      <c r="ER463" s="9"/>
      <c r="ES463" s="9"/>
      <c r="ET463" s="9"/>
      <c r="EU463" s="9"/>
      <c r="EV463" s="9"/>
      <c r="EW463" s="9"/>
      <c r="EX463" s="9"/>
      <c r="EY463" s="9"/>
      <c r="EZ463" s="9"/>
      <c r="FA463" s="9"/>
      <c r="FB463" s="9"/>
      <c r="FC463" s="9"/>
      <c r="FD463" s="9"/>
      <c r="FE463" s="9"/>
      <c r="FF463" s="9"/>
      <c r="FG463" s="9"/>
      <c r="FH463" s="9"/>
      <c r="FI463" s="9"/>
      <c r="FJ463" s="9"/>
      <c r="FK463" s="9"/>
      <c r="FL463" s="9"/>
      <c r="FM463" s="9"/>
      <c r="FN463" s="9"/>
      <c r="FO463" s="9"/>
      <c r="FP463" s="9"/>
      <c r="FQ463" s="9"/>
      <c r="FR463" s="9"/>
      <c r="FS463" s="9"/>
      <c r="FT463" s="9"/>
      <c r="FU463" s="9"/>
      <c r="FV463" s="9"/>
      <c r="FW463" s="9"/>
      <c r="FX463" s="9"/>
      <c r="FY463" s="9"/>
      <c r="FZ463" s="9"/>
      <c r="GA463" s="9"/>
      <c r="GB463" s="9"/>
      <c r="GC463" s="9"/>
      <c r="GD463" s="9"/>
      <c r="GE463" s="9"/>
      <c r="GF463" s="9"/>
      <c r="GG463" s="9"/>
      <c r="GH463" s="9"/>
      <c r="GI463" s="9"/>
      <c r="GJ463" s="9"/>
      <c r="GK463" s="9"/>
      <c r="GL463" s="9"/>
      <c r="GM463" s="9"/>
      <c r="GN463" s="9"/>
      <c r="GO463" s="9"/>
      <c r="GP463" s="9"/>
      <c r="GQ463" s="9"/>
      <c r="GR463" s="9"/>
      <c r="GS463" s="9"/>
      <c r="GT463" s="9"/>
      <c r="GU463" s="9"/>
      <c r="GV463" s="9"/>
      <c r="GW463" s="9"/>
      <c r="GX463" s="9"/>
      <c r="GY463" s="9"/>
      <c r="GZ463" s="9"/>
      <c r="HA463" s="9"/>
      <c r="HB463" s="9"/>
      <c r="HC463" s="9"/>
      <c r="HD463" s="9"/>
      <c r="HE463" s="9"/>
      <c r="HF463" s="9"/>
      <c r="HG463" s="9"/>
      <c r="HH463" s="9"/>
      <c r="HI463" s="9"/>
      <c r="HJ463" s="9"/>
      <c r="HK463" s="9"/>
      <c r="HL463" s="9"/>
      <c r="HM463" s="9"/>
      <c r="HN463" s="9"/>
      <c r="HO463" s="9"/>
      <c r="HP463" s="9"/>
      <c r="HQ463" s="9"/>
      <c r="HR463" s="9"/>
      <c r="HS463" s="9"/>
      <c r="HT463" s="6"/>
      <c r="HU463" s="6"/>
      <c r="HV463" s="6"/>
      <c r="HW463" s="6"/>
      <c r="HX463" s="6"/>
      <c r="HY463" s="6"/>
      <c r="HZ463" s="6"/>
      <c r="IA463" s="6"/>
      <c r="IB463" s="6"/>
      <c r="IC463" s="6"/>
      <c r="ID463" s="6"/>
      <c r="IE463" s="6"/>
      <c r="IF463" s="6"/>
      <c r="IG463" s="6"/>
      <c r="IH463" s="6"/>
      <c r="II463" s="6"/>
      <c r="IJ463" s="6"/>
    </row>
    <row r="464" spans="1:244" s="284" customFormat="1" ht="15.6" x14ac:dyDescent="0.25">
      <c r="A464" s="9"/>
      <c r="B464" s="9"/>
      <c r="C464" s="9"/>
      <c r="D464" s="10"/>
      <c r="E464" s="11"/>
      <c r="F464" s="12"/>
      <c r="G464" s="10"/>
      <c r="H464" s="10"/>
      <c r="I464" s="73"/>
      <c r="J464" s="73"/>
      <c r="K464" s="73"/>
      <c r="L464" s="9"/>
      <c r="M464" s="12"/>
      <c r="N464" s="11"/>
      <c r="O464" s="10"/>
      <c r="P464" s="11"/>
      <c r="Q464" s="194"/>
      <c r="R464" s="10"/>
      <c r="S464" s="9"/>
      <c r="T464" s="9"/>
      <c r="U464" s="7">
        <v>439</v>
      </c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  <c r="EB464" s="9"/>
      <c r="EC464" s="9"/>
      <c r="ED464" s="9"/>
      <c r="EE464" s="9"/>
      <c r="EF464" s="9"/>
      <c r="EG464" s="9"/>
      <c r="EH464" s="9"/>
      <c r="EI464" s="9"/>
      <c r="EJ464" s="9"/>
      <c r="EK464" s="9"/>
      <c r="EL464" s="9"/>
      <c r="EM464" s="9"/>
      <c r="EN464" s="9"/>
      <c r="EO464" s="9"/>
      <c r="EP464" s="9"/>
      <c r="EQ464" s="9"/>
      <c r="ER464" s="9"/>
      <c r="ES464" s="9"/>
      <c r="ET464" s="9"/>
      <c r="EU464" s="9"/>
      <c r="EV464" s="9"/>
      <c r="EW464" s="9"/>
      <c r="EX464" s="9"/>
      <c r="EY464" s="9"/>
      <c r="EZ464" s="9"/>
      <c r="FA464" s="9"/>
      <c r="FB464" s="9"/>
      <c r="FC464" s="9"/>
      <c r="FD464" s="9"/>
      <c r="FE464" s="9"/>
      <c r="FF464" s="9"/>
      <c r="FG464" s="9"/>
      <c r="FH464" s="9"/>
      <c r="FI464" s="9"/>
      <c r="FJ464" s="9"/>
      <c r="FK464" s="9"/>
      <c r="FL464" s="9"/>
      <c r="FM464" s="9"/>
      <c r="FN464" s="9"/>
      <c r="FO464" s="9"/>
      <c r="FP464" s="9"/>
      <c r="FQ464" s="9"/>
      <c r="FR464" s="9"/>
      <c r="FS464" s="9"/>
      <c r="FT464" s="9"/>
      <c r="FU464" s="9"/>
      <c r="FV464" s="9"/>
      <c r="FW464" s="9"/>
      <c r="FX464" s="9"/>
      <c r="FY464" s="9"/>
      <c r="FZ464" s="9"/>
      <c r="GA464" s="9"/>
      <c r="GB464" s="9"/>
      <c r="GC464" s="9"/>
      <c r="GD464" s="9"/>
      <c r="GE464" s="9"/>
      <c r="GF464" s="9"/>
      <c r="GG464" s="9"/>
      <c r="GH464" s="9"/>
      <c r="GI464" s="9"/>
      <c r="GJ464" s="9"/>
      <c r="GK464" s="9"/>
      <c r="GL464" s="9"/>
      <c r="GM464" s="9"/>
      <c r="GN464" s="9"/>
      <c r="GO464" s="9"/>
      <c r="GP464" s="9"/>
      <c r="GQ464" s="9"/>
      <c r="GR464" s="9"/>
      <c r="GS464" s="9"/>
      <c r="GT464" s="9"/>
      <c r="GU464" s="9"/>
      <c r="GV464" s="9"/>
      <c r="GW464" s="9"/>
      <c r="GX464" s="9"/>
      <c r="GY464" s="9"/>
      <c r="GZ464" s="9"/>
      <c r="HA464" s="9"/>
      <c r="HB464" s="9"/>
      <c r="HC464" s="9"/>
      <c r="HD464" s="9"/>
      <c r="HE464" s="9"/>
      <c r="HF464" s="9"/>
      <c r="HG464" s="9"/>
      <c r="HH464" s="9"/>
      <c r="HI464" s="9"/>
      <c r="HJ464" s="9"/>
      <c r="HK464" s="9"/>
      <c r="HL464" s="9"/>
      <c r="HM464" s="9"/>
      <c r="HN464" s="9"/>
      <c r="HO464" s="9"/>
      <c r="HP464" s="9"/>
      <c r="HQ464" s="9"/>
      <c r="HR464" s="9"/>
      <c r="HS464" s="9"/>
      <c r="HT464" s="9"/>
      <c r="HU464" s="9"/>
      <c r="HV464" s="9"/>
      <c r="HW464" s="9"/>
      <c r="HX464" s="9"/>
      <c r="HY464" s="9"/>
      <c r="HZ464" s="9"/>
      <c r="IA464" s="9"/>
      <c r="IB464" s="9"/>
      <c r="IC464" s="9"/>
      <c r="ID464" s="9"/>
      <c r="IE464" s="9"/>
      <c r="IF464" s="9"/>
      <c r="IG464" s="9"/>
      <c r="IH464" s="9"/>
      <c r="II464" s="9"/>
      <c r="IJ464" s="9"/>
    </row>
    <row r="465" spans="1:244" s="284" customFormat="1" ht="15.6" x14ac:dyDescent="0.25">
      <c r="A465" s="9"/>
      <c r="B465" s="9"/>
      <c r="C465" s="9"/>
      <c r="D465" s="10"/>
      <c r="E465" s="11"/>
      <c r="F465" s="12"/>
      <c r="G465" s="10"/>
      <c r="H465" s="10"/>
      <c r="I465" s="73"/>
      <c r="J465" s="73"/>
      <c r="K465" s="73"/>
      <c r="L465" s="9"/>
      <c r="M465" s="12"/>
      <c r="N465" s="11"/>
      <c r="O465" s="10"/>
      <c r="P465" s="11"/>
      <c r="Q465" s="194"/>
      <c r="R465" s="10"/>
      <c r="S465" s="9"/>
      <c r="T465" s="9"/>
      <c r="U465" s="7">
        <v>440</v>
      </c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  <c r="EB465" s="9"/>
      <c r="EC465" s="9"/>
      <c r="ED465" s="9"/>
      <c r="EE465" s="9"/>
      <c r="EF465" s="9"/>
      <c r="EG465" s="9"/>
      <c r="EH465" s="9"/>
      <c r="EI465" s="9"/>
      <c r="EJ465" s="9"/>
      <c r="EK465" s="9"/>
      <c r="EL465" s="9"/>
      <c r="EM465" s="9"/>
      <c r="EN465" s="9"/>
      <c r="EO465" s="9"/>
      <c r="EP465" s="9"/>
      <c r="EQ465" s="9"/>
      <c r="ER465" s="9"/>
      <c r="ES465" s="9"/>
      <c r="ET465" s="9"/>
      <c r="EU465" s="9"/>
      <c r="EV465" s="9"/>
      <c r="EW465" s="9"/>
      <c r="EX465" s="9"/>
      <c r="EY465" s="9"/>
      <c r="EZ465" s="9"/>
      <c r="FA465" s="9"/>
      <c r="FB465" s="9"/>
      <c r="FC465" s="9"/>
      <c r="FD465" s="9"/>
      <c r="FE465" s="9"/>
      <c r="FF465" s="9"/>
      <c r="FG465" s="9"/>
      <c r="FH465" s="9"/>
      <c r="FI465" s="9"/>
      <c r="FJ465" s="9"/>
      <c r="FK465" s="9"/>
      <c r="FL465" s="9"/>
      <c r="FM465" s="9"/>
      <c r="FN465" s="9"/>
      <c r="FO465" s="9"/>
      <c r="FP465" s="9"/>
      <c r="FQ465" s="9"/>
      <c r="FR465" s="9"/>
      <c r="FS465" s="9"/>
      <c r="FT465" s="9"/>
      <c r="FU465" s="9"/>
      <c r="FV465" s="9"/>
      <c r="FW465" s="9"/>
      <c r="FX465" s="9"/>
      <c r="FY465" s="9"/>
      <c r="FZ465" s="9"/>
      <c r="GA465" s="9"/>
      <c r="GB465" s="9"/>
      <c r="GC465" s="9"/>
      <c r="GD465" s="9"/>
      <c r="GE465" s="9"/>
      <c r="GF465" s="9"/>
      <c r="GG465" s="9"/>
      <c r="GH465" s="9"/>
      <c r="GI465" s="9"/>
      <c r="GJ465" s="9"/>
      <c r="GK465" s="9"/>
      <c r="GL465" s="9"/>
      <c r="GM465" s="9"/>
      <c r="GN465" s="9"/>
      <c r="GO465" s="9"/>
      <c r="GP465" s="9"/>
      <c r="GQ465" s="9"/>
      <c r="GR465" s="9"/>
      <c r="GS465" s="9"/>
      <c r="GT465" s="9"/>
      <c r="GU465" s="9"/>
      <c r="GV465" s="9"/>
      <c r="GW465" s="9"/>
      <c r="GX465" s="9"/>
      <c r="GY465" s="9"/>
      <c r="GZ465" s="9"/>
      <c r="HA465" s="9"/>
      <c r="HB465" s="9"/>
      <c r="HC465" s="9"/>
      <c r="HD465" s="9"/>
      <c r="HE465" s="9"/>
      <c r="HF465" s="9"/>
      <c r="HG465" s="9"/>
      <c r="HH465" s="9"/>
      <c r="HI465" s="9"/>
      <c r="HJ465" s="9"/>
      <c r="HK465" s="9"/>
      <c r="HL465" s="9"/>
      <c r="HM465" s="9"/>
      <c r="HN465" s="9"/>
      <c r="HO465" s="9"/>
      <c r="HP465" s="9"/>
      <c r="HQ465" s="9"/>
      <c r="HR465" s="9"/>
      <c r="HS465" s="9"/>
      <c r="HT465" s="9"/>
      <c r="HU465" s="9"/>
      <c r="HV465" s="9"/>
      <c r="HW465" s="9"/>
      <c r="HX465" s="9"/>
      <c r="HY465" s="9"/>
      <c r="HZ465" s="9"/>
      <c r="IA465" s="9"/>
      <c r="IB465" s="9"/>
      <c r="IC465" s="9"/>
      <c r="ID465" s="9"/>
      <c r="IE465" s="9"/>
      <c r="IF465" s="9"/>
      <c r="IG465" s="9"/>
      <c r="IH465" s="9"/>
      <c r="II465" s="9"/>
      <c r="IJ465" s="9"/>
    </row>
  </sheetData>
  <sortState xmlns:xlrd2="http://schemas.microsoft.com/office/spreadsheetml/2017/richdata2" ref="A12:IJ260">
    <sortCondition ref="B12:B260"/>
    <sortCondition ref="C12:C260"/>
    <sortCondition ref="E12:E260"/>
  </sortState>
  <phoneticPr fontId="0" type="noConversion"/>
  <conditionalFormatting sqref="A2">
    <cfRule type="colorScale" priority="2">
      <colorScale>
        <cfvo type="min"/>
        <cfvo type="max"/>
        <color rgb="FFFF7128"/>
        <color rgb="FFFFEF9C"/>
      </colorScale>
    </cfRule>
  </conditionalFormatting>
  <conditionalFormatting sqref="A3:A9 A1">
    <cfRule type="colorScale" priority="5">
      <colorScale>
        <cfvo type="min"/>
        <cfvo type="max"/>
        <color rgb="FFFF7128"/>
        <color rgb="FFFFEF9C"/>
      </colorScale>
    </cfRule>
  </conditionalFormatting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U113"/>
  <sheetViews>
    <sheetView workbookViewId="0">
      <selection activeCell="D31" sqref="D31"/>
    </sheetView>
  </sheetViews>
  <sheetFormatPr baseColWidth="10" defaultRowHeight="15" x14ac:dyDescent="0.25"/>
  <cols>
    <col min="1" max="1" width="15.21875" style="138" customWidth="1"/>
    <col min="2" max="2" width="13.109375" style="138" customWidth="1"/>
    <col min="3" max="16384" width="11.5546875" style="138"/>
  </cols>
  <sheetData>
    <row r="1" spans="1:229" x14ac:dyDescent="0.25">
      <c r="A1" s="138" t="s">
        <v>124</v>
      </c>
    </row>
    <row r="2" spans="1:229" s="86" customFormat="1" ht="15.6" x14ac:dyDescent="0.3">
      <c r="A2" s="139" t="s">
        <v>105</v>
      </c>
      <c r="B2" s="137" t="s">
        <v>106</v>
      </c>
      <c r="C2" s="140"/>
      <c r="D2" s="140"/>
      <c r="G2" s="64"/>
      <c r="H2" s="3"/>
      <c r="I2" s="64"/>
      <c r="J2" s="64"/>
      <c r="K2" s="131"/>
      <c r="L2" s="3"/>
      <c r="M2" s="3"/>
      <c r="N2" s="1"/>
    </row>
    <row r="3" spans="1:229" s="1" customFormat="1" ht="15.6" x14ac:dyDescent="0.3">
      <c r="A3" s="139" t="s">
        <v>50</v>
      </c>
      <c r="B3" s="137" t="s">
        <v>107</v>
      </c>
      <c r="C3" s="140"/>
      <c r="D3" s="140"/>
      <c r="E3" s="16"/>
      <c r="G3" s="110"/>
      <c r="H3" s="2"/>
      <c r="I3" s="64"/>
      <c r="J3" s="2"/>
      <c r="L3" s="3"/>
    </row>
    <row r="4" spans="1:229" s="1" customFormat="1" ht="15.6" x14ac:dyDescent="0.3">
      <c r="A4" s="139" t="s">
        <v>42</v>
      </c>
      <c r="B4" s="137" t="s">
        <v>108</v>
      </c>
      <c r="C4" s="140"/>
      <c r="D4" s="140"/>
      <c r="E4" s="16"/>
      <c r="G4" s="110"/>
      <c r="H4" s="2"/>
      <c r="I4" s="64"/>
      <c r="J4" s="2"/>
      <c r="L4" s="3"/>
    </row>
    <row r="5" spans="1:229" s="1" customFormat="1" ht="15.6" x14ac:dyDescent="0.3">
      <c r="A5" s="139" t="s">
        <v>1</v>
      </c>
      <c r="B5" s="137" t="s">
        <v>109</v>
      </c>
      <c r="C5" s="140"/>
      <c r="D5" s="140"/>
      <c r="E5" s="104"/>
      <c r="F5" s="21"/>
      <c r="G5" s="58"/>
      <c r="H5" s="21"/>
      <c r="I5" s="58"/>
      <c r="J5" s="124"/>
      <c r="L5" s="21"/>
      <c r="M5" s="104"/>
      <c r="N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</row>
    <row r="6" spans="1:229" s="1" customFormat="1" ht="15.6" x14ac:dyDescent="0.3">
      <c r="A6" s="139" t="s">
        <v>37</v>
      </c>
      <c r="B6" s="137" t="s">
        <v>110</v>
      </c>
      <c r="C6" s="140"/>
      <c r="D6" s="140"/>
      <c r="E6" s="112"/>
      <c r="G6" s="2"/>
      <c r="I6" s="130"/>
      <c r="J6" s="2"/>
      <c r="K6" s="63"/>
    </row>
    <row r="7" spans="1:229" s="1" customFormat="1" ht="15.6" x14ac:dyDescent="0.3">
      <c r="A7" s="139" t="s">
        <v>83</v>
      </c>
      <c r="B7" s="137" t="s">
        <v>111</v>
      </c>
      <c r="C7" s="140"/>
      <c r="D7" s="140"/>
      <c r="E7" s="112"/>
      <c r="G7" s="2"/>
      <c r="I7" s="130"/>
      <c r="J7" s="2"/>
      <c r="K7" s="63"/>
    </row>
    <row r="8" spans="1:229" s="1" customFormat="1" ht="15.6" x14ac:dyDescent="0.3">
      <c r="A8" s="139"/>
      <c r="B8" s="137"/>
      <c r="C8" s="140"/>
      <c r="D8" s="140"/>
      <c r="E8" s="112"/>
      <c r="G8" s="2"/>
      <c r="I8" s="130"/>
      <c r="J8" s="2"/>
      <c r="K8" s="63"/>
    </row>
    <row r="9" spans="1:229" s="1" customFormat="1" ht="15.6" x14ac:dyDescent="0.3">
      <c r="A9" s="140"/>
      <c r="B9" s="141"/>
      <c r="C9" s="140"/>
      <c r="D9" s="140"/>
      <c r="E9" s="86"/>
      <c r="F9" s="86"/>
      <c r="G9" s="64"/>
      <c r="H9" s="3"/>
      <c r="I9" s="64"/>
      <c r="J9" s="64"/>
      <c r="K9" s="63"/>
      <c r="M9" s="3"/>
      <c r="N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</row>
    <row r="10" spans="1:229" s="1" customFormat="1" ht="15.6" x14ac:dyDescent="0.3">
      <c r="A10" s="142" t="s">
        <v>112</v>
      </c>
      <c r="B10" s="137"/>
      <c r="C10" s="140"/>
      <c r="D10" s="140"/>
      <c r="E10" s="86"/>
      <c r="F10" s="86"/>
      <c r="G10" s="64"/>
      <c r="H10" s="3"/>
      <c r="I10" s="64"/>
      <c r="J10" s="64"/>
      <c r="K10" s="63"/>
      <c r="L10" s="3"/>
      <c r="M10" s="3"/>
      <c r="N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</row>
    <row r="11" spans="1:229" s="1" customFormat="1" ht="15.6" x14ac:dyDescent="0.3">
      <c r="A11" s="142" t="s">
        <v>113</v>
      </c>
      <c r="B11" s="137"/>
      <c r="C11" s="140"/>
      <c r="D11" s="140"/>
      <c r="E11" s="86"/>
      <c r="F11" s="86"/>
      <c r="G11" s="64"/>
      <c r="H11" s="3"/>
      <c r="I11" s="64"/>
      <c r="J11" s="64"/>
      <c r="K11" s="63"/>
      <c r="L11" s="3"/>
      <c r="M11" s="3"/>
      <c r="N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</row>
    <row r="12" spans="1:229" s="86" customFormat="1" ht="15.6" x14ac:dyDescent="0.3">
      <c r="A12" s="142" t="s">
        <v>114</v>
      </c>
      <c r="B12" s="137"/>
      <c r="C12" s="140"/>
      <c r="D12" s="140"/>
      <c r="G12" s="64"/>
      <c r="H12" s="3"/>
      <c r="I12" s="64"/>
      <c r="J12" s="64"/>
      <c r="K12" s="63"/>
      <c r="L12" s="3"/>
      <c r="M12" s="3"/>
      <c r="O12" s="1"/>
    </row>
    <row r="13" spans="1:229" s="86" customFormat="1" ht="15.6" x14ac:dyDescent="0.3">
      <c r="A13" s="142" t="s">
        <v>115</v>
      </c>
      <c r="B13" s="137"/>
      <c r="C13" s="140"/>
      <c r="D13" s="140"/>
      <c r="G13" s="64"/>
      <c r="H13" s="3"/>
      <c r="I13" s="64"/>
      <c r="J13" s="64"/>
      <c r="K13" s="63"/>
      <c r="L13" s="1"/>
      <c r="M13" s="3"/>
      <c r="O13" s="1"/>
    </row>
    <row r="14" spans="1:229" s="86" customFormat="1" ht="15.6" x14ac:dyDescent="0.3">
      <c r="A14" s="142" t="s">
        <v>116</v>
      </c>
      <c r="B14" s="137"/>
      <c r="C14" s="140"/>
      <c r="D14" s="140"/>
      <c r="G14" s="64"/>
      <c r="H14" s="3"/>
      <c r="I14" s="64"/>
      <c r="J14" s="64"/>
      <c r="K14" s="131"/>
      <c r="L14" s="1"/>
      <c r="M14" s="3"/>
      <c r="N14" s="1"/>
    </row>
    <row r="15" spans="1:229" s="86" customFormat="1" ht="15.6" x14ac:dyDescent="0.3">
      <c r="A15" s="142" t="s">
        <v>117</v>
      </c>
      <c r="B15" s="137"/>
      <c r="C15" s="140"/>
      <c r="D15" s="140"/>
      <c r="G15" s="64"/>
      <c r="H15" s="3"/>
      <c r="I15" s="64"/>
      <c r="J15" s="64"/>
      <c r="K15" s="63"/>
      <c r="L15" s="3"/>
      <c r="M15" s="3"/>
      <c r="N15" s="1"/>
    </row>
    <row r="16" spans="1:229" s="86" customFormat="1" ht="15.6" x14ac:dyDescent="0.3">
      <c r="A16" s="142" t="s">
        <v>118</v>
      </c>
      <c r="B16" s="137"/>
      <c r="C16" s="140"/>
      <c r="D16" s="140"/>
      <c r="E16" s="104"/>
      <c r="F16" s="21"/>
      <c r="G16" s="58"/>
      <c r="H16" s="21"/>
      <c r="I16" s="124"/>
      <c r="J16" s="124"/>
      <c r="K16" s="63"/>
      <c r="L16" s="21"/>
      <c r="M16" s="104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</row>
    <row r="17" spans="1:14" s="86" customFormat="1" ht="15.6" x14ac:dyDescent="0.3">
      <c r="A17" s="142" t="s">
        <v>119</v>
      </c>
      <c r="B17" s="137">
        <v>2021</v>
      </c>
      <c r="C17" s="140"/>
      <c r="D17" s="140"/>
      <c r="G17" s="64"/>
      <c r="H17" s="3"/>
      <c r="I17" s="64"/>
      <c r="J17" s="64"/>
      <c r="K17" s="63"/>
      <c r="L17" s="3"/>
      <c r="M17" s="3"/>
      <c r="N17" s="1"/>
    </row>
    <row r="18" spans="1:14" s="86" customFormat="1" ht="15.6" x14ac:dyDescent="0.3">
      <c r="A18" s="3"/>
      <c r="D18" s="64"/>
      <c r="G18" s="64"/>
      <c r="H18" s="3"/>
      <c r="I18" s="64"/>
      <c r="J18" s="64"/>
      <c r="K18" s="63"/>
      <c r="L18" s="3"/>
      <c r="M18" s="3"/>
      <c r="N18" s="1"/>
    </row>
    <row r="19" spans="1:14" s="86" customFormat="1" ht="15.6" x14ac:dyDescent="0.3">
      <c r="A19" s="3" t="s">
        <v>123</v>
      </c>
      <c r="D19" s="64"/>
      <c r="G19" s="64"/>
      <c r="H19" s="3"/>
      <c r="I19" s="64"/>
      <c r="J19" s="64"/>
      <c r="K19" s="63"/>
      <c r="L19" s="3"/>
      <c r="M19" s="3"/>
      <c r="N19" s="1"/>
    </row>
    <row r="20" spans="1:14" s="86" customFormat="1" ht="15.6" x14ac:dyDescent="0.3">
      <c r="A20" s="139" t="s">
        <v>105</v>
      </c>
      <c r="B20" s="137" t="s">
        <v>107</v>
      </c>
      <c r="C20" s="140"/>
      <c r="D20" s="140"/>
      <c r="G20" s="64"/>
      <c r="H20" s="3"/>
      <c r="I20" s="64"/>
      <c r="J20" s="64"/>
      <c r="K20" s="63"/>
      <c r="L20" s="3"/>
      <c r="M20" s="3"/>
      <c r="N20" s="1"/>
    </row>
    <row r="21" spans="1:14" s="86" customFormat="1" ht="15.6" x14ac:dyDescent="0.3">
      <c r="A21" s="139" t="s">
        <v>50</v>
      </c>
      <c r="B21" s="137" t="s">
        <v>108</v>
      </c>
      <c r="C21" s="140"/>
      <c r="D21" s="140"/>
      <c r="G21" s="64"/>
      <c r="H21" s="3"/>
      <c r="I21" s="64"/>
      <c r="J21" s="64"/>
      <c r="K21" s="63"/>
      <c r="L21" s="3"/>
      <c r="M21" s="3"/>
      <c r="N21" s="1"/>
    </row>
    <row r="22" spans="1:14" s="86" customFormat="1" ht="15.6" x14ac:dyDescent="0.3">
      <c r="A22" s="139" t="s">
        <v>42</v>
      </c>
      <c r="B22" s="137" t="s">
        <v>120</v>
      </c>
      <c r="C22" s="140"/>
      <c r="D22" s="140"/>
      <c r="G22" s="64"/>
      <c r="H22" s="3"/>
      <c r="I22" s="64"/>
      <c r="J22" s="64"/>
      <c r="K22" s="63"/>
      <c r="L22" s="3"/>
      <c r="M22" s="3"/>
      <c r="N22" s="1"/>
    </row>
    <row r="23" spans="1:14" s="86" customFormat="1" ht="15.6" x14ac:dyDescent="0.3">
      <c r="A23" s="139" t="s">
        <v>1</v>
      </c>
      <c r="B23" s="137" t="s">
        <v>121</v>
      </c>
      <c r="C23" s="140"/>
      <c r="D23" s="140"/>
      <c r="G23" s="64"/>
      <c r="H23" s="3"/>
      <c r="I23" s="64"/>
      <c r="J23" s="64"/>
      <c r="K23" s="63"/>
      <c r="L23" s="3"/>
      <c r="M23" s="3"/>
      <c r="N23" s="1"/>
    </row>
    <row r="24" spans="1:14" s="86" customFormat="1" ht="15.6" x14ac:dyDescent="0.3">
      <c r="A24" s="139" t="s">
        <v>37</v>
      </c>
      <c r="B24" s="137" t="s">
        <v>111</v>
      </c>
      <c r="C24" s="140"/>
      <c r="D24" s="140"/>
      <c r="G24" s="64"/>
      <c r="H24" s="3"/>
      <c r="I24" s="64"/>
      <c r="J24" s="64"/>
      <c r="K24" s="63"/>
      <c r="L24" s="3"/>
      <c r="M24" s="3"/>
      <c r="N24" s="1"/>
    </row>
    <row r="25" spans="1:14" s="86" customFormat="1" ht="15.6" x14ac:dyDescent="0.3">
      <c r="A25" s="139" t="s">
        <v>83</v>
      </c>
      <c r="B25" s="137" t="s">
        <v>122</v>
      </c>
      <c r="C25" s="140"/>
      <c r="D25" s="140"/>
      <c r="G25" s="64"/>
      <c r="H25" s="3"/>
      <c r="I25" s="64"/>
      <c r="J25" s="64"/>
      <c r="K25" s="63"/>
      <c r="L25" s="3"/>
      <c r="M25" s="3"/>
      <c r="N25" s="1"/>
    </row>
    <row r="26" spans="1:14" s="86" customFormat="1" ht="15.6" x14ac:dyDescent="0.3">
      <c r="A26" s="139"/>
      <c r="B26" s="137"/>
      <c r="C26" s="140"/>
      <c r="D26" s="140"/>
      <c r="G26" s="64"/>
      <c r="H26" s="3"/>
      <c r="I26" s="64"/>
      <c r="J26" s="64"/>
      <c r="K26" s="63"/>
      <c r="L26" s="3"/>
      <c r="M26" s="3"/>
      <c r="N26" s="1"/>
    </row>
    <row r="27" spans="1:14" s="86" customFormat="1" ht="15.6" x14ac:dyDescent="0.3">
      <c r="A27" s="140"/>
      <c r="B27" s="141"/>
      <c r="C27" s="140"/>
      <c r="D27" s="140"/>
      <c r="G27" s="64"/>
      <c r="H27" s="3"/>
      <c r="I27" s="64"/>
      <c r="J27" s="64"/>
      <c r="K27" s="63"/>
      <c r="L27" s="3"/>
      <c r="M27" s="3"/>
      <c r="N27" s="1"/>
    </row>
    <row r="28" spans="1:14" s="86" customFormat="1" ht="15.6" x14ac:dyDescent="0.3">
      <c r="A28" s="142" t="s">
        <v>112</v>
      </c>
      <c r="B28" s="137"/>
      <c r="C28" s="140"/>
      <c r="D28" s="140"/>
      <c r="G28" s="64"/>
      <c r="H28" s="3"/>
      <c r="I28" s="64"/>
      <c r="J28" s="64"/>
      <c r="K28" s="63"/>
      <c r="L28" s="3"/>
      <c r="M28" s="3"/>
      <c r="N28" s="1"/>
    </row>
    <row r="29" spans="1:14" s="86" customFormat="1" ht="15.6" x14ac:dyDescent="0.3">
      <c r="A29" s="142" t="s">
        <v>113</v>
      </c>
      <c r="B29" s="137"/>
      <c r="C29" s="140"/>
      <c r="D29" s="140"/>
      <c r="G29" s="64"/>
      <c r="H29" s="3"/>
      <c r="I29" s="64"/>
      <c r="J29" s="64"/>
      <c r="K29" s="63"/>
      <c r="L29" s="3"/>
      <c r="M29" s="3"/>
      <c r="N29" s="1"/>
    </row>
    <row r="30" spans="1:14" s="86" customFormat="1" ht="15.6" x14ac:dyDescent="0.3">
      <c r="A30" s="142" t="s">
        <v>114</v>
      </c>
      <c r="B30" s="137"/>
      <c r="C30" s="140"/>
      <c r="D30" s="140"/>
      <c r="G30" s="64"/>
      <c r="H30" s="3"/>
      <c r="I30" s="64"/>
      <c r="J30" s="64"/>
      <c r="K30" s="63"/>
      <c r="L30" s="3"/>
      <c r="M30" s="3"/>
      <c r="N30" s="1"/>
    </row>
    <row r="31" spans="1:14" s="86" customFormat="1" ht="15.6" x14ac:dyDescent="0.3">
      <c r="A31" s="142" t="s">
        <v>115</v>
      </c>
      <c r="B31" s="137"/>
      <c r="C31" s="140"/>
      <c r="D31" s="140"/>
      <c r="G31" s="64"/>
      <c r="H31" s="3"/>
      <c r="I31" s="64"/>
      <c r="J31" s="64"/>
      <c r="K31" s="63"/>
      <c r="L31" s="3"/>
      <c r="M31" s="3"/>
      <c r="N31" s="1"/>
    </row>
    <row r="32" spans="1:14" s="86" customFormat="1" ht="15.6" x14ac:dyDescent="0.3">
      <c r="A32" s="142" t="s">
        <v>116</v>
      </c>
      <c r="B32" s="137"/>
      <c r="C32" s="140"/>
      <c r="D32" s="140"/>
      <c r="G32" s="64"/>
      <c r="H32" s="3"/>
      <c r="I32" s="64"/>
      <c r="J32" s="64"/>
      <c r="K32" s="63"/>
      <c r="L32" s="1"/>
      <c r="M32" s="3"/>
      <c r="N32" s="1"/>
    </row>
    <row r="33" spans="1:229" s="86" customFormat="1" ht="15.6" x14ac:dyDescent="0.3">
      <c r="A33" s="142" t="s">
        <v>117</v>
      </c>
      <c r="B33" s="137"/>
      <c r="C33" s="140"/>
      <c r="D33" s="140"/>
      <c r="G33" s="64"/>
      <c r="I33" s="64"/>
      <c r="J33" s="64"/>
      <c r="K33" s="3"/>
      <c r="L33" s="1"/>
      <c r="M33" s="3"/>
      <c r="N33" s="1"/>
    </row>
    <row r="34" spans="1:229" s="86" customFormat="1" ht="15.6" x14ac:dyDescent="0.3">
      <c r="A34" s="142" t="s">
        <v>118</v>
      </c>
      <c r="B34" s="137"/>
      <c r="C34" s="140"/>
      <c r="D34" s="140"/>
      <c r="E34" s="112"/>
      <c r="F34" s="1"/>
      <c r="G34" s="2"/>
      <c r="H34" s="1"/>
      <c r="I34" s="130"/>
      <c r="J34" s="2"/>
      <c r="K34" s="6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</row>
    <row r="35" spans="1:229" s="86" customFormat="1" ht="15.6" x14ac:dyDescent="0.3">
      <c r="A35" s="142" t="s">
        <v>119</v>
      </c>
      <c r="B35" s="137">
        <v>2021</v>
      </c>
      <c r="C35" s="140"/>
      <c r="D35" s="140"/>
      <c r="E35" s="112"/>
      <c r="F35" s="1"/>
      <c r="G35" s="2"/>
      <c r="H35" s="1"/>
      <c r="I35" s="130"/>
      <c r="J35" s="2"/>
      <c r="K35" s="116"/>
      <c r="L35" s="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</row>
    <row r="36" spans="1:229" s="86" customFormat="1" ht="15.6" x14ac:dyDescent="0.3">
      <c r="A36" s="1"/>
      <c r="B36" s="1"/>
      <c r="C36" s="1"/>
      <c r="D36" s="2"/>
      <c r="E36" s="112"/>
      <c r="F36" s="1"/>
      <c r="G36" s="2"/>
      <c r="H36" s="1"/>
      <c r="I36" s="130"/>
      <c r="J36" s="2"/>
      <c r="K36" s="116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</row>
    <row r="37" spans="1:229" s="86" customFormat="1" ht="15.6" x14ac:dyDescent="0.3">
      <c r="A37" s="1"/>
      <c r="B37" s="1"/>
      <c r="C37" s="1"/>
      <c r="D37" s="2"/>
      <c r="E37" s="112"/>
      <c r="F37" s="1"/>
      <c r="G37" s="2"/>
      <c r="H37" s="1"/>
      <c r="I37" s="130"/>
      <c r="J37" s="2"/>
      <c r="K37" s="116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</row>
    <row r="38" spans="1:229" s="86" customFormat="1" ht="15.6" x14ac:dyDescent="0.3">
      <c r="A38" s="1"/>
      <c r="B38" s="1"/>
      <c r="C38" s="1"/>
      <c r="D38" s="2"/>
      <c r="E38" s="112"/>
      <c r="F38" s="1"/>
      <c r="G38" s="2"/>
      <c r="H38" s="1"/>
      <c r="I38" s="130"/>
      <c r="J38" s="2"/>
      <c r="K38" s="116"/>
      <c r="L38" s="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</row>
    <row r="39" spans="1:229" s="1" customFormat="1" ht="15.6" x14ac:dyDescent="0.3">
      <c r="D39" s="2"/>
      <c r="E39" s="112"/>
      <c r="G39" s="2"/>
      <c r="I39" s="130"/>
      <c r="J39" s="2"/>
      <c r="K39" s="116"/>
      <c r="L39" s="3"/>
    </row>
    <row r="40" spans="1:229" s="1" customFormat="1" ht="15.6" x14ac:dyDescent="0.3">
      <c r="D40" s="2"/>
      <c r="E40" s="112"/>
      <c r="G40" s="2"/>
      <c r="I40" s="130"/>
      <c r="J40" s="2"/>
      <c r="K40" s="63"/>
    </row>
    <row r="41" spans="1:229" s="1" customFormat="1" ht="15.6" x14ac:dyDescent="0.3">
      <c r="A41" s="3"/>
      <c r="B41" s="86"/>
      <c r="C41" s="86"/>
      <c r="D41" s="64"/>
      <c r="E41" s="86"/>
      <c r="F41" s="86"/>
      <c r="G41" s="64"/>
      <c r="H41" s="3"/>
      <c r="I41" s="64"/>
      <c r="J41" s="64"/>
      <c r="K41" s="63"/>
      <c r="L41" s="3"/>
      <c r="M41" s="3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  <c r="CK41" s="86"/>
      <c r="CL41" s="86"/>
      <c r="CM41" s="86"/>
      <c r="CN41" s="86"/>
      <c r="CO41" s="86"/>
      <c r="CP41" s="86"/>
      <c r="CQ41" s="86"/>
      <c r="CR41" s="86"/>
      <c r="CS41" s="86"/>
      <c r="CT41" s="86"/>
      <c r="CU41" s="86"/>
      <c r="CV41" s="86"/>
      <c r="CW41" s="86"/>
      <c r="CX41" s="86"/>
      <c r="CY41" s="86"/>
      <c r="CZ41" s="86"/>
      <c r="DA41" s="86"/>
      <c r="DB41" s="86"/>
      <c r="DC41" s="86"/>
      <c r="DD41" s="86"/>
      <c r="DE41" s="86"/>
      <c r="DF41" s="86"/>
      <c r="DG41" s="86"/>
      <c r="DH41" s="86"/>
      <c r="DI41" s="86"/>
      <c r="DJ41" s="86"/>
      <c r="DK41" s="86"/>
      <c r="DL41" s="86"/>
      <c r="DM41" s="86"/>
      <c r="DN41" s="86"/>
      <c r="DO41" s="86"/>
      <c r="DP41" s="86"/>
      <c r="DQ41" s="86"/>
      <c r="DR41" s="86"/>
      <c r="DS41" s="86"/>
      <c r="DT41" s="86"/>
      <c r="DU41" s="86"/>
      <c r="DV41" s="86"/>
      <c r="DW41" s="86"/>
      <c r="DX41" s="86"/>
      <c r="DY41" s="86"/>
      <c r="DZ41" s="86"/>
      <c r="EA41" s="86"/>
      <c r="EB41" s="86"/>
      <c r="EC41" s="86"/>
      <c r="ED41" s="86"/>
      <c r="EE41" s="86"/>
      <c r="EF41" s="86"/>
      <c r="EG41" s="86"/>
      <c r="EH41" s="86"/>
      <c r="EI41" s="86"/>
      <c r="EJ41" s="86"/>
      <c r="EK41" s="86"/>
      <c r="EL41" s="86"/>
      <c r="EM41" s="86"/>
      <c r="EN41" s="86"/>
      <c r="EO41" s="86"/>
      <c r="EP41" s="86"/>
      <c r="EQ41" s="86"/>
      <c r="ER41" s="86"/>
      <c r="ES41" s="86"/>
      <c r="ET41" s="86"/>
      <c r="EU41" s="86"/>
      <c r="EV41" s="86"/>
      <c r="EW41" s="86"/>
      <c r="EX41" s="86"/>
      <c r="EY41" s="86"/>
      <c r="EZ41" s="86"/>
      <c r="FA41" s="86"/>
      <c r="FB41" s="86"/>
      <c r="FC41" s="86"/>
      <c r="FD41" s="86"/>
      <c r="FE41" s="86"/>
      <c r="FF41" s="86"/>
      <c r="FG41" s="86"/>
      <c r="FH41" s="86"/>
      <c r="FI41" s="86"/>
      <c r="FJ41" s="86"/>
      <c r="FK41" s="86"/>
      <c r="FL41" s="86"/>
      <c r="FM41" s="86"/>
      <c r="FN41" s="86"/>
      <c r="FO41" s="86"/>
      <c r="FP41" s="86"/>
      <c r="FQ41" s="86"/>
      <c r="FR41" s="86"/>
      <c r="FS41" s="86"/>
      <c r="FT41" s="86"/>
      <c r="FU41" s="86"/>
      <c r="FV41" s="86"/>
      <c r="FW41" s="86"/>
      <c r="FX41" s="86"/>
      <c r="FY41" s="86"/>
      <c r="FZ41" s="86"/>
      <c r="GA41" s="86"/>
      <c r="GB41" s="86"/>
      <c r="GC41" s="86"/>
      <c r="GD41" s="86"/>
      <c r="GE41" s="86"/>
      <c r="GF41" s="86"/>
      <c r="GG41" s="86"/>
      <c r="GH41" s="86"/>
      <c r="GI41" s="86"/>
      <c r="GJ41" s="86"/>
      <c r="GK41" s="86"/>
      <c r="GL41" s="86"/>
      <c r="GM41" s="86"/>
      <c r="GN41" s="86"/>
      <c r="GO41" s="86"/>
      <c r="GP41" s="86"/>
      <c r="GQ41" s="86"/>
      <c r="GR41" s="86"/>
      <c r="GS41" s="86"/>
      <c r="GT41" s="86"/>
      <c r="GU41" s="86"/>
      <c r="GV41" s="86"/>
      <c r="GW41" s="86"/>
      <c r="GX41" s="86"/>
      <c r="GY41" s="86"/>
      <c r="GZ41" s="86"/>
      <c r="HA41" s="86"/>
      <c r="HB41" s="86"/>
      <c r="HC41" s="86"/>
      <c r="HD41" s="86"/>
      <c r="HE41" s="86"/>
      <c r="HF41" s="86"/>
      <c r="HG41" s="86"/>
      <c r="HH41" s="86"/>
      <c r="HI41" s="86"/>
      <c r="HJ41" s="86"/>
      <c r="HK41" s="86"/>
      <c r="HL41" s="86"/>
      <c r="HM41" s="86"/>
      <c r="HN41" s="86"/>
      <c r="HO41" s="86"/>
      <c r="HP41" s="86"/>
      <c r="HQ41" s="86"/>
      <c r="HR41" s="86"/>
      <c r="HS41" s="86"/>
      <c r="HT41" s="86"/>
      <c r="HU41" s="86"/>
    </row>
    <row r="42" spans="1:229" s="1" customFormat="1" ht="15.6" x14ac:dyDescent="0.3">
      <c r="A42" s="97"/>
      <c r="B42" s="86"/>
      <c r="C42" s="86"/>
      <c r="D42" s="64"/>
      <c r="E42" s="86"/>
      <c r="F42" s="86"/>
      <c r="G42" s="64"/>
      <c r="H42" s="3"/>
      <c r="I42" s="64"/>
      <c r="J42" s="64"/>
      <c r="K42" s="63"/>
      <c r="L42" s="3"/>
      <c r="M42" s="3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  <c r="DM42" s="86"/>
      <c r="DN42" s="86"/>
      <c r="DO42" s="86"/>
      <c r="DP42" s="86"/>
      <c r="DQ42" s="86"/>
      <c r="DR42" s="86"/>
      <c r="DS42" s="86"/>
      <c r="DT42" s="86"/>
      <c r="DU42" s="86"/>
      <c r="DV42" s="86"/>
      <c r="DW42" s="86"/>
      <c r="DX42" s="86"/>
      <c r="DY42" s="86"/>
      <c r="DZ42" s="86"/>
      <c r="EA42" s="86"/>
      <c r="EB42" s="86"/>
      <c r="EC42" s="86"/>
      <c r="ED42" s="86"/>
      <c r="EE42" s="86"/>
      <c r="EF42" s="86"/>
      <c r="EG42" s="86"/>
      <c r="EH42" s="86"/>
      <c r="EI42" s="86"/>
      <c r="EJ42" s="86"/>
      <c r="EK42" s="86"/>
      <c r="EL42" s="86"/>
      <c r="EM42" s="86"/>
      <c r="EN42" s="86"/>
      <c r="EO42" s="86"/>
      <c r="EP42" s="86"/>
      <c r="EQ42" s="86"/>
      <c r="ER42" s="86"/>
      <c r="ES42" s="86"/>
      <c r="ET42" s="86"/>
      <c r="EU42" s="86"/>
      <c r="EV42" s="86"/>
      <c r="EW42" s="86"/>
      <c r="EX42" s="86"/>
      <c r="EY42" s="86"/>
      <c r="EZ42" s="86"/>
      <c r="FA42" s="86"/>
      <c r="FB42" s="86"/>
      <c r="FC42" s="86"/>
      <c r="FD42" s="86"/>
      <c r="FE42" s="86"/>
      <c r="FF42" s="86"/>
      <c r="FG42" s="86"/>
      <c r="FH42" s="86"/>
      <c r="FI42" s="86"/>
      <c r="FJ42" s="86"/>
      <c r="FK42" s="86"/>
      <c r="FL42" s="86"/>
      <c r="FM42" s="86"/>
      <c r="FN42" s="86"/>
      <c r="FO42" s="86"/>
      <c r="FP42" s="86"/>
      <c r="FQ42" s="86"/>
      <c r="FR42" s="86"/>
      <c r="FS42" s="86"/>
      <c r="FT42" s="86"/>
      <c r="FU42" s="86"/>
      <c r="FV42" s="86"/>
      <c r="FW42" s="86"/>
      <c r="FX42" s="86"/>
      <c r="FY42" s="86"/>
      <c r="FZ42" s="86"/>
      <c r="GA42" s="86"/>
      <c r="GB42" s="86"/>
      <c r="GC42" s="86"/>
      <c r="GD42" s="86"/>
      <c r="GE42" s="86"/>
      <c r="GF42" s="86"/>
      <c r="GG42" s="86"/>
      <c r="GH42" s="86"/>
      <c r="GI42" s="86"/>
      <c r="GJ42" s="86"/>
      <c r="GK42" s="86"/>
      <c r="GL42" s="86"/>
      <c r="GM42" s="86"/>
      <c r="GN42" s="86"/>
      <c r="GO42" s="86"/>
      <c r="GP42" s="86"/>
      <c r="GQ42" s="86"/>
      <c r="GR42" s="86"/>
      <c r="GS42" s="86"/>
      <c r="GT42" s="86"/>
      <c r="GU42" s="86"/>
      <c r="GV42" s="86"/>
      <c r="GW42" s="86"/>
      <c r="GX42" s="86"/>
      <c r="GY42" s="86"/>
      <c r="GZ42" s="86"/>
      <c r="HA42" s="86"/>
      <c r="HB42" s="86"/>
      <c r="HC42" s="86"/>
      <c r="HD42" s="86"/>
      <c r="HE42" s="86"/>
      <c r="HF42" s="86"/>
      <c r="HG42" s="86"/>
      <c r="HH42" s="86"/>
      <c r="HI42" s="86"/>
      <c r="HJ42" s="86"/>
      <c r="HK42" s="86"/>
      <c r="HL42" s="86"/>
      <c r="HM42" s="86"/>
      <c r="HN42" s="86"/>
      <c r="HO42" s="86"/>
      <c r="HP42" s="86"/>
      <c r="HQ42" s="86"/>
      <c r="HR42" s="86"/>
      <c r="HS42" s="86"/>
      <c r="HT42" s="86"/>
      <c r="HU42" s="86"/>
    </row>
    <row r="43" spans="1:229" s="1" customFormat="1" ht="15.6" x14ac:dyDescent="0.3">
      <c r="D43" s="2"/>
      <c r="E43" s="112"/>
      <c r="G43" s="2"/>
      <c r="I43" s="130"/>
      <c r="J43" s="2"/>
      <c r="K43" s="63"/>
      <c r="L43" s="3"/>
      <c r="O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  <c r="DM43" s="86"/>
      <c r="DN43" s="86"/>
      <c r="DO43" s="86"/>
      <c r="DP43" s="86"/>
      <c r="DQ43" s="86"/>
      <c r="DR43" s="86"/>
      <c r="DS43" s="86"/>
      <c r="DT43" s="86"/>
      <c r="DU43" s="86"/>
      <c r="DV43" s="86"/>
      <c r="DW43" s="86"/>
      <c r="DX43" s="86"/>
      <c r="DY43" s="86"/>
      <c r="DZ43" s="86"/>
      <c r="EA43" s="86"/>
      <c r="EB43" s="86"/>
      <c r="EC43" s="86"/>
      <c r="ED43" s="86"/>
      <c r="EE43" s="86"/>
      <c r="EF43" s="86"/>
      <c r="EG43" s="86"/>
      <c r="EH43" s="86"/>
      <c r="EI43" s="86"/>
      <c r="EJ43" s="86"/>
      <c r="EK43" s="86"/>
      <c r="EL43" s="86"/>
      <c r="EM43" s="86"/>
      <c r="EN43" s="86"/>
      <c r="EO43" s="86"/>
      <c r="EP43" s="86"/>
      <c r="EQ43" s="86"/>
      <c r="ER43" s="86"/>
      <c r="ES43" s="86"/>
      <c r="ET43" s="86"/>
      <c r="EU43" s="86"/>
      <c r="EV43" s="86"/>
      <c r="EW43" s="86"/>
      <c r="EX43" s="86"/>
      <c r="EY43" s="86"/>
      <c r="EZ43" s="86"/>
      <c r="FA43" s="86"/>
      <c r="FB43" s="86"/>
      <c r="FC43" s="86"/>
      <c r="FD43" s="86"/>
      <c r="FE43" s="86"/>
      <c r="FF43" s="86"/>
      <c r="FG43" s="86"/>
      <c r="FH43" s="86"/>
      <c r="FI43" s="86"/>
      <c r="FJ43" s="86"/>
      <c r="FK43" s="86"/>
      <c r="FL43" s="86"/>
      <c r="FM43" s="86"/>
      <c r="FN43" s="86"/>
      <c r="FO43" s="86"/>
      <c r="FP43" s="86"/>
      <c r="FQ43" s="86"/>
      <c r="FR43" s="86"/>
      <c r="FS43" s="86"/>
      <c r="FT43" s="86"/>
      <c r="FU43" s="86"/>
      <c r="FV43" s="86"/>
      <c r="FW43" s="86"/>
      <c r="FX43" s="86"/>
      <c r="FY43" s="86"/>
      <c r="FZ43" s="86"/>
      <c r="GA43" s="86"/>
      <c r="GB43" s="86"/>
      <c r="GC43" s="86"/>
      <c r="GD43" s="86"/>
      <c r="GE43" s="86"/>
      <c r="GF43" s="86"/>
      <c r="GG43" s="86"/>
      <c r="GH43" s="86"/>
      <c r="GI43" s="86"/>
      <c r="GJ43" s="86"/>
      <c r="GK43" s="86"/>
      <c r="GL43" s="86"/>
      <c r="GM43" s="86"/>
      <c r="GN43" s="86"/>
      <c r="GO43" s="86"/>
      <c r="GP43" s="86"/>
      <c r="GQ43" s="86"/>
      <c r="GR43" s="86"/>
      <c r="GS43" s="86"/>
      <c r="GT43" s="86"/>
      <c r="GU43" s="86"/>
      <c r="GV43" s="86"/>
      <c r="GW43" s="86"/>
      <c r="GX43" s="86"/>
      <c r="GY43" s="86"/>
      <c r="GZ43" s="86"/>
      <c r="HA43" s="86"/>
      <c r="HB43" s="86"/>
      <c r="HC43" s="86"/>
      <c r="HD43" s="86"/>
      <c r="HE43" s="86"/>
      <c r="HF43" s="86"/>
      <c r="HG43" s="86"/>
      <c r="HH43" s="86"/>
      <c r="HI43" s="86"/>
      <c r="HJ43" s="86"/>
      <c r="HK43" s="86"/>
      <c r="HL43" s="86"/>
      <c r="HM43" s="86"/>
      <c r="HN43" s="86"/>
      <c r="HO43" s="86"/>
      <c r="HP43" s="86"/>
      <c r="HQ43" s="86"/>
      <c r="HR43" s="86"/>
      <c r="HS43" s="86"/>
      <c r="HT43" s="86"/>
      <c r="HU43" s="86"/>
    </row>
    <row r="44" spans="1:229" s="1" customFormat="1" ht="15.6" x14ac:dyDescent="0.3">
      <c r="D44" s="2"/>
      <c r="E44" s="112"/>
      <c r="G44" s="2"/>
      <c r="I44" s="130"/>
      <c r="J44" s="2"/>
      <c r="K44" s="63"/>
      <c r="L44" s="3"/>
      <c r="O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  <c r="DM44" s="86"/>
      <c r="DN44" s="86"/>
      <c r="DO44" s="86"/>
      <c r="DP44" s="86"/>
      <c r="DQ44" s="86"/>
      <c r="DR44" s="86"/>
      <c r="DS44" s="86"/>
      <c r="DT44" s="86"/>
      <c r="DU44" s="86"/>
      <c r="DV44" s="86"/>
      <c r="DW44" s="86"/>
      <c r="DX44" s="86"/>
      <c r="DY44" s="86"/>
      <c r="DZ44" s="86"/>
      <c r="EA44" s="86"/>
      <c r="EB44" s="86"/>
      <c r="EC44" s="86"/>
      <c r="ED44" s="86"/>
      <c r="EE44" s="86"/>
      <c r="EF44" s="86"/>
      <c r="EG44" s="86"/>
      <c r="EH44" s="86"/>
      <c r="EI44" s="86"/>
      <c r="EJ44" s="86"/>
      <c r="EK44" s="86"/>
      <c r="EL44" s="86"/>
      <c r="EM44" s="86"/>
      <c r="EN44" s="86"/>
      <c r="EO44" s="86"/>
      <c r="EP44" s="86"/>
      <c r="EQ44" s="86"/>
      <c r="ER44" s="86"/>
      <c r="ES44" s="86"/>
      <c r="ET44" s="86"/>
      <c r="EU44" s="86"/>
      <c r="EV44" s="86"/>
      <c r="EW44" s="86"/>
      <c r="EX44" s="86"/>
      <c r="EY44" s="86"/>
      <c r="EZ44" s="86"/>
      <c r="FA44" s="86"/>
      <c r="FB44" s="86"/>
      <c r="FC44" s="86"/>
      <c r="FD44" s="86"/>
      <c r="FE44" s="86"/>
      <c r="FF44" s="86"/>
      <c r="FG44" s="86"/>
      <c r="FH44" s="86"/>
      <c r="FI44" s="86"/>
      <c r="FJ44" s="86"/>
      <c r="FK44" s="86"/>
      <c r="FL44" s="86"/>
      <c r="FM44" s="86"/>
      <c r="FN44" s="86"/>
      <c r="FO44" s="86"/>
      <c r="FP44" s="86"/>
      <c r="FQ44" s="86"/>
      <c r="FR44" s="86"/>
      <c r="FS44" s="86"/>
      <c r="FT44" s="86"/>
      <c r="FU44" s="86"/>
      <c r="FV44" s="86"/>
      <c r="FW44" s="86"/>
      <c r="FX44" s="86"/>
      <c r="FY44" s="86"/>
      <c r="FZ44" s="86"/>
      <c r="GA44" s="86"/>
      <c r="GB44" s="86"/>
      <c r="GC44" s="86"/>
      <c r="GD44" s="86"/>
      <c r="GE44" s="86"/>
      <c r="GF44" s="86"/>
      <c r="GG44" s="86"/>
      <c r="GH44" s="86"/>
      <c r="GI44" s="86"/>
      <c r="GJ44" s="86"/>
      <c r="GK44" s="86"/>
      <c r="GL44" s="86"/>
      <c r="GM44" s="86"/>
      <c r="GN44" s="86"/>
      <c r="GO44" s="86"/>
      <c r="GP44" s="86"/>
      <c r="GQ44" s="86"/>
      <c r="GR44" s="86"/>
      <c r="GS44" s="86"/>
      <c r="GT44" s="86"/>
      <c r="GU44" s="86"/>
      <c r="GV44" s="86"/>
      <c r="GW44" s="86"/>
      <c r="GX44" s="86"/>
      <c r="GY44" s="86"/>
      <c r="GZ44" s="86"/>
      <c r="HA44" s="86"/>
      <c r="HB44" s="86"/>
      <c r="HC44" s="86"/>
      <c r="HD44" s="86"/>
      <c r="HE44" s="86"/>
      <c r="HF44" s="86"/>
      <c r="HG44" s="86"/>
      <c r="HH44" s="86"/>
      <c r="HI44" s="86"/>
      <c r="HJ44" s="86"/>
      <c r="HK44" s="86"/>
      <c r="HL44" s="86"/>
      <c r="HM44" s="86"/>
      <c r="HN44" s="86"/>
      <c r="HO44" s="86"/>
      <c r="HP44" s="86"/>
      <c r="HQ44" s="86"/>
      <c r="HR44" s="86"/>
      <c r="HS44" s="86"/>
      <c r="HT44" s="86"/>
      <c r="HU44" s="86"/>
    </row>
    <row r="45" spans="1:229" s="1" customFormat="1" ht="15.6" x14ac:dyDescent="0.3">
      <c r="D45" s="2"/>
      <c r="E45" s="112"/>
      <c r="G45" s="2"/>
      <c r="I45" s="130"/>
      <c r="J45" s="2"/>
      <c r="K45" s="63"/>
      <c r="L45" s="3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  <c r="DM45" s="86"/>
      <c r="DN45" s="86"/>
      <c r="DO45" s="86"/>
      <c r="DP45" s="86"/>
      <c r="DQ45" s="86"/>
      <c r="DR45" s="86"/>
      <c r="DS45" s="86"/>
      <c r="DT45" s="86"/>
      <c r="DU45" s="86"/>
      <c r="DV45" s="86"/>
      <c r="DW45" s="86"/>
      <c r="DX45" s="86"/>
      <c r="DY45" s="86"/>
      <c r="DZ45" s="86"/>
      <c r="EA45" s="86"/>
      <c r="EB45" s="86"/>
      <c r="EC45" s="86"/>
      <c r="ED45" s="86"/>
      <c r="EE45" s="86"/>
      <c r="EF45" s="86"/>
      <c r="EG45" s="86"/>
      <c r="EH45" s="86"/>
      <c r="EI45" s="86"/>
      <c r="EJ45" s="86"/>
      <c r="EK45" s="86"/>
      <c r="EL45" s="86"/>
      <c r="EM45" s="86"/>
      <c r="EN45" s="86"/>
      <c r="EO45" s="86"/>
      <c r="EP45" s="86"/>
      <c r="EQ45" s="86"/>
      <c r="ER45" s="86"/>
      <c r="ES45" s="86"/>
      <c r="ET45" s="86"/>
      <c r="EU45" s="86"/>
      <c r="EV45" s="86"/>
      <c r="EW45" s="86"/>
      <c r="EX45" s="86"/>
      <c r="EY45" s="86"/>
      <c r="EZ45" s="86"/>
      <c r="FA45" s="86"/>
      <c r="FB45" s="86"/>
      <c r="FC45" s="86"/>
      <c r="FD45" s="86"/>
      <c r="FE45" s="86"/>
      <c r="FF45" s="86"/>
      <c r="FG45" s="86"/>
      <c r="FH45" s="86"/>
      <c r="FI45" s="86"/>
      <c r="FJ45" s="86"/>
      <c r="FK45" s="86"/>
      <c r="FL45" s="86"/>
      <c r="FM45" s="86"/>
      <c r="FN45" s="86"/>
      <c r="FO45" s="86"/>
      <c r="FP45" s="86"/>
      <c r="FQ45" s="86"/>
      <c r="FR45" s="86"/>
      <c r="FS45" s="86"/>
      <c r="FT45" s="86"/>
      <c r="FU45" s="86"/>
      <c r="FV45" s="86"/>
      <c r="FW45" s="86"/>
      <c r="FX45" s="86"/>
      <c r="FY45" s="86"/>
      <c r="FZ45" s="86"/>
      <c r="GA45" s="86"/>
      <c r="GB45" s="86"/>
      <c r="GC45" s="86"/>
      <c r="GD45" s="86"/>
      <c r="GE45" s="86"/>
      <c r="GF45" s="86"/>
      <c r="GG45" s="86"/>
      <c r="GH45" s="86"/>
      <c r="GI45" s="86"/>
      <c r="GJ45" s="86"/>
      <c r="GK45" s="86"/>
      <c r="GL45" s="86"/>
      <c r="GM45" s="86"/>
      <c r="GN45" s="86"/>
      <c r="GO45" s="86"/>
      <c r="GP45" s="86"/>
      <c r="GQ45" s="86"/>
      <c r="GR45" s="86"/>
      <c r="GS45" s="86"/>
      <c r="GT45" s="86"/>
      <c r="GU45" s="86"/>
      <c r="GV45" s="86"/>
      <c r="GW45" s="86"/>
      <c r="GX45" s="86"/>
      <c r="GY45" s="86"/>
      <c r="GZ45" s="86"/>
      <c r="HA45" s="86"/>
      <c r="HB45" s="86"/>
      <c r="HC45" s="86"/>
      <c r="HD45" s="86"/>
      <c r="HE45" s="86"/>
      <c r="HF45" s="86"/>
      <c r="HG45" s="86"/>
      <c r="HH45" s="86"/>
      <c r="HI45" s="86"/>
      <c r="HJ45" s="86"/>
      <c r="HK45" s="86"/>
      <c r="HL45" s="86"/>
      <c r="HM45" s="86"/>
      <c r="HN45" s="86"/>
      <c r="HO45" s="86"/>
      <c r="HP45" s="86"/>
      <c r="HQ45" s="86"/>
      <c r="HR45" s="86"/>
      <c r="HS45" s="86"/>
      <c r="HT45" s="86"/>
      <c r="HU45" s="86"/>
    </row>
    <row r="46" spans="1:229" s="1" customFormat="1" ht="15.6" x14ac:dyDescent="0.3">
      <c r="D46" s="2"/>
      <c r="E46" s="86"/>
      <c r="G46" s="2"/>
      <c r="I46" s="130"/>
      <c r="J46" s="2"/>
      <c r="K46" s="132"/>
      <c r="L46" s="3"/>
    </row>
    <row r="47" spans="1:229" s="1" customFormat="1" ht="15.6" x14ac:dyDescent="0.3">
      <c r="D47" s="2"/>
      <c r="E47" s="86"/>
      <c r="G47" s="2"/>
      <c r="I47" s="130"/>
      <c r="J47" s="2"/>
      <c r="K47" s="132"/>
      <c r="L47" s="3"/>
    </row>
    <row r="48" spans="1:229" s="1" customFormat="1" ht="15.6" x14ac:dyDescent="0.3">
      <c r="A48" s="97"/>
      <c r="D48" s="2"/>
      <c r="E48" s="86"/>
      <c r="F48" s="86"/>
      <c r="G48" s="64"/>
      <c r="H48" s="86"/>
      <c r="I48" s="64"/>
      <c r="J48" s="64"/>
      <c r="K48" s="63"/>
      <c r="L48" s="3"/>
      <c r="M48" s="3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  <c r="DW48" s="86"/>
      <c r="DX48" s="86"/>
      <c r="DY48" s="86"/>
      <c r="DZ48" s="86"/>
      <c r="EA48" s="86"/>
      <c r="EB48" s="86"/>
      <c r="EC48" s="86"/>
      <c r="ED48" s="86"/>
      <c r="EE48" s="86"/>
      <c r="EF48" s="86"/>
      <c r="EG48" s="86"/>
      <c r="EH48" s="86"/>
      <c r="EI48" s="86"/>
      <c r="EJ48" s="86"/>
      <c r="EK48" s="86"/>
      <c r="EL48" s="86"/>
      <c r="EM48" s="86"/>
      <c r="EN48" s="86"/>
      <c r="EO48" s="86"/>
      <c r="EP48" s="86"/>
      <c r="EQ48" s="86"/>
      <c r="ER48" s="86"/>
      <c r="ES48" s="86"/>
      <c r="ET48" s="86"/>
      <c r="EU48" s="86"/>
      <c r="EV48" s="86"/>
      <c r="EW48" s="86"/>
      <c r="EX48" s="86"/>
      <c r="EY48" s="86"/>
      <c r="EZ48" s="86"/>
      <c r="FA48" s="86"/>
      <c r="FB48" s="86"/>
      <c r="FC48" s="86"/>
      <c r="FD48" s="86"/>
      <c r="FE48" s="86"/>
      <c r="FF48" s="86"/>
      <c r="FG48" s="86"/>
      <c r="FH48" s="86"/>
      <c r="FI48" s="86"/>
      <c r="FJ48" s="86"/>
      <c r="FK48" s="86"/>
      <c r="FL48" s="86"/>
      <c r="FM48" s="86"/>
      <c r="FN48" s="86"/>
      <c r="FO48" s="86"/>
      <c r="FP48" s="86"/>
      <c r="FQ48" s="86"/>
      <c r="FR48" s="86"/>
      <c r="FS48" s="86"/>
      <c r="FT48" s="86"/>
      <c r="FU48" s="86"/>
      <c r="FV48" s="86"/>
      <c r="FW48" s="86"/>
      <c r="FX48" s="86"/>
      <c r="FY48" s="86"/>
      <c r="FZ48" s="86"/>
      <c r="GA48" s="86"/>
      <c r="GB48" s="86"/>
      <c r="GC48" s="86"/>
      <c r="GD48" s="86"/>
      <c r="GE48" s="86"/>
      <c r="GF48" s="86"/>
      <c r="GG48" s="86"/>
      <c r="GH48" s="86"/>
      <c r="GI48" s="86"/>
      <c r="GJ48" s="86"/>
      <c r="GK48" s="86"/>
      <c r="GL48" s="86"/>
      <c r="GM48" s="86"/>
      <c r="GN48" s="86"/>
      <c r="GO48" s="86"/>
      <c r="GP48" s="86"/>
      <c r="GQ48" s="86"/>
      <c r="GR48" s="86"/>
      <c r="GS48" s="86"/>
      <c r="GT48" s="86"/>
      <c r="GU48" s="86"/>
      <c r="GV48" s="86"/>
      <c r="GW48" s="86"/>
      <c r="GX48" s="86"/>
      <c r="GY48" s="86"/>
      <c r="GZ48" s="86"/>
      <c r="HA48" s="86"/>
      <c r="HB48" s="86"/>
      <c r="HC48" s="86"/>
      <c r="HD48" s="86"/>
      <c r="HE48" s="86"/>
      <c r="HF48" s="86"/>
      <c r="HG48" s="86"/>
      <c r="HH48" s="86"/>
      <c r="HI48" s="86"/>
      <c r="HJ48" s="86"/>
      <c r="HK48" s="86"/>
      <c r="HL48" s="86"/>
      <c r="HM48" s="86"/>
      <c r="HN48" s="86"/>
      <c r="HO48" s="86"/>
      <c r="HP48" s="86"/>
      <c r="HQ48" s="86"/>
      <c r="HR48" s="86"/>
      <c r="HS48" s="86"/>
      <c r="HT48" s="86"/>
      <c r="HU48" s="86"/>
    </row>
    <row r="49" spans="1:229" s="1" customFormat="1" ht="15.6" x14ac:dyDescent="0.3">
      <c r="D49" s="2"/>
      <c r="E49" s="112"/>
      <c r="G49" s="2"/>
      <c r="I49" s="130"/>
      <c r="J49" s="2"/>
      <c r="K49" s="63"/>
      <c r="L49" s="3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  <c r="CK49" s="86"/>
      <c r="CL49" s="86"/>
      <c r="CM49" s="86"/>
      <c r="CN49" s="86"/>
      <c r="CO49" s="86"/>
      <c r="CP49" s="86"/>
      <c r="CQ49" s="86"/>
      <c r="CR49" s="86"/>
      <c r="CS49" s="86"/>
      <c r="CT49" s="86"/>
      <c r="CU49" s="86"/>
      <c r="CV49" s="86"/>
      <c r="CW49" s="86"/>
      <c r="CX49" s="86"/>
      <c r="CY49" s="86"/>
      <c r="CZ49" s="86"/>
      <c r="DA49" s="86"/>
      <c r="DB49" s="86"/>
      <c r="DC49" s="86"/>
      <c r="DD49" s="86"/>
      <c r="DE49" s="86"/>
      <c r="DF49" s="86"/>
      <c r="DG49" s="86"/>
      <c r="DH49" s="86"/>
      <c r="DI49" s="86"/>
      <c r="DJ49" s="86"/>
      <c r="DK49" s="86"/>
      <c r="DL49" s="86"/>
      <c r="DM49" s="86"/>
      <c r="DN49" s="86"/>
      <c r="DO49" s="86"/>
      <c r="DP49" s="86"/>
      <c r="DQ49" s="86"/>
      <c r="DR49" s="86"/>
      <c r="DS49" s="86"/>
      <c r="DT49" s="86"/>
      <c r="DU49" s="86"/>
      <c r="DV49" s="86"/>
      <c r="DW49" s="86"/>
      <c r="DX49" s="86"/>
      <c r="DY49" s="86"/>
      <c r="DZ49" s="86"/>
      <c r="EA49" s="86"/>
      <c r="EB49" s="86"/>
      <c r="EC49" s="86"/>
      <c r="ED49" s="86"/>
      <c r="EE49" s="86"/>
      <c r="EF49" s="86"/>
      <c r="EG49" s="86"/>
      <c r="EH49" s="86"/>
      <c r="EI49" s="86"/>
      <c r="EJ49" s="86"/>
      <c r="EK49" s="86"/>
      <c r="EL49" s="86"/>
      <c r="EM49" s="86"/>
      <c r="EN49" s="86"/>
      <c r="EO49" s="86"/>
      <c r="EP49" s="86"/>
      <c r="EQ49" s="86"/>
      <c r="ER49" s="86"/>
      <c r="ES49" s="86"/>
      <c r="ET49" s="86"/>
      <c r="EU49" s="86"/>
      <c r="EV49" s="86"/>
      <c r="EW49" s="86"/>
      <c r="EX49" s="86"/>
      <c r="EY49" s="86"/>
      <c r="EZ49" s="86"/>
      <c r="FA49" s="86"/>
      <c r="FB49" s="86"/>
      <c r="FC49" s="86"/>
      <c r="FD49" s="86"/>
      <c r="FE49" s="86"/>
      <c r="FF49" s="86"/>
      <c r="FG49" s="86"/>
      <c r="FH49" s="86"/>
      <c r="FI49" s="86"/>
      <c r="FJ49" s="86"/>
      <c r="FK49" s="86"/>
      <c r="FL49" s="86"/>
      <c r="FM49" s="86"/>
      <c r="FN49" s="86"/>
      <c r="FO49" s="86"/>
      <c r="FP49" s="86"/>
      <c r="FQ49" s="86"/>
      <c r="FR49" s="86"/>
      <c r="FS49" s="86"/>
      <c r="FT49" s="86"/>
      <c r="FU49" s="86"/>
      <c r="FV49" s="86"/>
      <c r="FW49" s="86"/>
      <c r="FX49" s="86"/>
      <c r="FY49" s="86"/>
      <c r="FZ49" s="86"/>
      <c r="GA49" s="86"/>
      <c r="GB49" s="86"/>
      <c r="GC49" s="86"/>
      <c r="GD49" s="86"/>
      <c r="GE49" s="86"/>
      <c r="GF49" s="86"/>
      <c r="GG49" s="86"/>
      <c r="GH49" s="86"/>
      <c r="GI49" s="86"/>
      <c r="GJ49" s="86"/>
      <c r="GK49" s="86"/>
      <c r="GL49" s="86"/>
      <c r="GM49" s="86"/>
      <c r="GN49" s="86"/>
      <c r="GO49" s="86"/>
      <c r="GP49" s="86"/>
      <c r="GQ49" s="86"/>
      <c r="GR49" s="86"/>
      <c r="GS49" s="86"/>
      <c r="GT49" s="86"/>
      <c r="GU49" s="86"/>
      <c r="GV49" s="86"/>
      <c r="GW49" s="86"/>
      <c r="GX49" s="86"/>
      <c r="GY49" s="86"/>
      <c r="GZ49" s="86"/>
      <c r="HA49" s="86"/>
      <c r="HB49" s="86"/>
      <c r="HC49" s="86"/>
      <c r="HD49" s="86"/>
      <c r="HE49" s="86"/>
      <c r="HF49" s="86"/>
      <c r="HG49" s="86"/>
      <c r="HH49" s="86"/>
      <c r="HI49" s="86"/>
      <c r="HJ49" s="86"/>
      <c r="HK49" s="86"/>
      <c r="HL49" s="86"/>
      <c r="HM49" s="86"/>
      <c r="HN49" s="86"/>
      <c r="HO49" s="86"/>
      <c r="HP49" s="86"/>
      <c r="HQ49" s="86"/>
      <c r="HR49" s="86"/>
      <c r="HS49" s="86"/>
      <c r="HT49" s="86"/>
      <c r="HU49" s="86"/>
    </row>
    <row r="50" spans="1:229" s="1" customFormat="1" ht="15.6" x14ac:dyDescent="0.3">
      <c r="D50" s="2"/>
      <c r="E50" s="112"/>
      <c r="G50" s="2"/>
      <c r="I50" s="130"/>
      <c r="J50" s="2"/>
      <c r="K50" s="63"/>
      <c r="L50" s="3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86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  <c r="CK50" s="86"/>
      <c r="CL50" s="86"/>
      <c r="CM50" s="86"/>
      <c r="CN50" s="86"/>
      <c r="CO50" s="86"/>
      <c r="CP50" s="86"/>
      <c r="CQ50" s="86"/>
      <c r="CR50" s="86"/>
      <c r="CS50" s="86"/>
      <c r="CT50" s="86"/>
      <c r="CU50" s="86"/>
      <c r="CV50" s="86"/>
      <c r="CW50" s="86"/>
      <c r="CX50" s="86"/>
      <c r="CY50" s="86"/>
      <c r="CZ50" s="86"/>
      <c r="DA50" s="86"/>
      <c r="DB50" s="86"/>
      <c r="DC50" s="86"/>
      <c r="DD50" s="86"/>
      <c r="DE50" s="86"/>
      <c r="DF50" s="86"/>
      <c r="DG50" s="86"/>
      <c r="DH50" s="86"/>
      <c r="DI50" s="86"/>
      <c r="DJ50" s="86"/>
      <c r="DK50" s="86"/>
      <c r="DL50" s="86"/>
      <c r="DM50" s="86"/>
      <c r="DN50" s="86"/>
      <c r="DO50" s="86"/>
      <c r="DP50" s="86"/>
      <c r="DQ50" s="86"/>
      <c r="DR50" s="86"/>
      <c r="DS50" s="86"/>
      <c r="DT50" s="86"/>
      <c r="DU50" s="86"/>
      <c r="DV50" s="86"/>
      <c r="DW50" s="86"/>
      <c r="DX50" s="86"/>
      <c r="DY50" s="86"/>
      <c r="DZ50" s="86"/>
      <c r="EA50" s="86"/>
      <c r="EB50" s="86"/>
      <c r="EC50" s="86"/>
      <c r="ED50" s="86"/>
      <c r="EE50" s="86"/>
      <c r="EF50" s="86"/>
      <c r="EG50" s="86"/>
      <c r="EH50" s="86"/>
      <c r="EI50" s="86"/>
      <c r="EJ50" s="86"/>
      <c r="EK50" s="86"/>
      <c r="EL50" s="86"/>
      <c r="EM50" s="86"/>
      <c r="EN50" s="86"/>
      <c r="EO50" s="86"/>
      <c r="EP50" s="86"/>
      <c r="EQ50" s="86"/>
      <c r="ER50" s="86"/>
      <c r="ES50" s="86"/>
      <c r="ET50" s="86"/>
      <c r="EU50" s="86"/>
      <c r="EV50" s="86"/>
      <c r="EW50" s="86"/>
      <c r="EX50" s="86"/>
      <c r="EY50" s="86"/>
      <c r="EZ50" s="86"/>
      <c r="FA50" s="86"/>
      <c r="FB50" s="86"/>
      <c r="FC50" s="86"/>
      <c r="FD50" s="86"/>
      <c r="FE50" s="86"/>
      <c r="FF50" s="86"/>
      <c r="FG50" s="86"/>
      <c r="FH50" s="86"/>
      <c r="FI50" s="86"/>
      <c r="FJ50" s="86"/>
      <c r="FK50" s="86"/>
      <c r="FL50" s="86"/>
      <c r="FM50" s="86"/>
      <c r="FN50" s="86"/>
      <c r="FO50" s="86"/>
      <c r="FP50" s="86"/>
      <c r="FQ50" s="86"/>
      <c r="FR50" s="86"/>
      <c r="FS50" s="86"/>
      <c r="FT50" s="86"/>
      <c r="FU50" s="86"/>
      <c r="FV50" s="86"/>
      <c r="FW50" s="86"/>
      <c r="FX50" s="86"/>
      <c r="FY50" s="86"/>
      <c r="FZ50" s="86"/>
      <c r="GA50" s="86"/>
      <c r="GB50" s="86"/>
      <c r="GC50" s="86"/>
      <c r="GD50" s="86"/>
      <c r="GE50" s="86"/>
      <c r="GF50" s="86"/>
      <c r="GG50" s="86"/>
      <c r="GH50" s="86"/>
      <c r="GI50" s="86"/>
      <c r="GJ50" s="86"/>
      <c r="GK50" s="86"/>
      <c r="GL50" s="86"/>
      <c r="GM50" s="86"/>
      <c r="GN50" s="86"/>
      <c r="GO50" s="86"/>
      <c r="GP50" s="86"/>
      <c r="GQ50" s="86"/>
      <c r="GR50" s="86"/>
      <c r="GS50" s="86"/>
      <c r="GT50" s="86"/>
      <c r="GU50" s="86"/>
      <c r="GV50" s="86"/>
      <c r="GW50" s="86"/>
      <c r="GX50" s="86"/>
      <c r="GY50" s="86"/>
      <c r="GZ50" s="86"/>
      <c r="HA50" s="86"/>
      <c r="HB50" s="86"/>
      <c r="HC50" s="86"/>
      <c r="HD50" s="86"/>
      <c r="HE50" s="86"/>
      <c r="HF50" s="86"/>
      <c r="HG50" s="86"/>
      <c r="HH50" s="86"/>
      <c r="HI50" s="86"/>
      <c r="HJ50" s="86"/>
      <c r="HK50" s="86"/>
      <c r="HL50" s="86"/>
      <c r="HM50" s="86"/>
      <c r="HN50" s="86"/>
      <c r="HO50" s="86"/>
      <c r="HP50" s="86"/>
      <c r="HQ50" s="86"/>
      <c r="HR50" s="86"/>
      <c r="HS50" s="86"/>
      <c r="HT50" s="86"/>
      <c r="HU50" s="86"/>
    </row>
    <row r="51" spans="1:229" s="1" customFormat="1" ht="15.6" x14ac:dyDescent="0.3">
      <c r="A51" s="3"/>
      <c r="B51" s="86"/>
      <c r="C51" s="86"/>
      <c r="D51" s="64"/>
      <c r="E51" s="86"/>
      <c r="F51" s="86"/>
      <c r="G51" s="64"/>
      <c r="H51" s="3"/>
      <c r="I51" s="64"/>
      <c r="J51" s="64"/>
      <c r="K51" s="63"/>
      <c r="L51" s="3"/>
      <c r="M51" s="3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  <c r="CK51" s="86"/>
      <c r="CL51" s="86"/>
      <c r="CM51" s="86"/>
      <c r="CN51" s="86"/>
      <c r="CO51" s="86"/>
      <c r="CP51" s="86"/>
      <c r="CQ51" s="86"/>
      <c r="CR51" s="86"/>
      <c r="CS51" s="86"/>
      <c r="CT51" s="86"/>
      <c r="CU51" s="86"/>
      <c r="CV51" s="86"/>
      <c r="CW51" s="86"/>
      <c r="CX51" s="86"/>
      <c r="CY51" s="86"/>
      <c r="CZ51" s="86"/>
      <c r="DA51" s="86"/>
      <c r="DB51" s="86"/>
      <c r="DC51" s="86"/>
      <c r="DD51" s="86"/>
      <c r="DE51" s="86"/>
      <c r="DF51" s="86"/>
      <c r="DG51" s="86"/>
      <c r="DH51" s="86"/>
      <c r="DI51" s="86"/>
      <c r="DJ51" s="86"/>
      <c r="DK51" s="86"/>
      <c r="DL51" s="86"/>
      <c r="DM51" s="86"/>
      <c r="DN51" s="86"/>
      <c r="DO51" s="86"/>
      <c r="DP51" s="86"/>
      <c r="DQ51" s="86"/>
      <c r="DR51" s="86"/>
      <c r="DS51" s="86"/>
      <c r="DT51" s="86"/>
      <c r="DU51" s="86"/>
      <c r="DV51" s="86"/>
      <c r="DW51" s="86"/>
      <c r="DX51" s="86"/>
      <c r="DY51" s="86"/>
      <c r="DZ51" s="86"/>
      <c r="EA51" s="86"/>
      <c r="EB51" s="86"/>
      <c r="EC51" s="86"/>
      <c r="ED51" s="86"/>
      <c r="EE51" s="86"/>
      <c r="EF51" s="86"/>
      <c r="EG51" s="86"/>
      <c r="EH51" s="86"/>
      <c r="EI51" s="86"/>
      <c r="EJ51" s="86"/>
      <c r="EK51" s="86"/>
      <c r="EL51" s="86"/>
      <c r="EM51" s="86"/>
      <c r="EN51" s="86"/>
      <c r="EO51" s="86"/>
      <c r="EP51" s="86"/>
      <c r="EQ51" s="86"/>
      <c r="ER51" s="86"/>
      <c r="ES51" s="86"/>
      <c r="ET51" s="86"/>
      <c r="EU51" s="86"/>
      <c r="EV51" s="86"/>
      <c r="EW51" s="86"/>
      <c r="EX51" s="86"/>
      <c r="EY51" s="86"/>
      <c r="EZ51" s="86"/>
      <c r="FA51" s="86"/>
      <c r="FB51" s="86"/>
      <c r="FC51" s="86"/>
      <c r="FD51" s="86"/>
      <c r="FE51" s="86"/>
      <c r="FF51" s="86"/>
      <c r="FG51" s="86"/>
      <c r="FH51" s="86"/>
      <c r="FI51" s="86"/>
      <c r="FJ51" s="86"/>
      <c r="FK51" s="86"/>
      <c r="FL51" s="86"/>
      <c r="FM51" s="86"/>
      <c r="FN51" s="86"/>
      <c r="FO51" s="86"/>
      <c r="FP51" s="86"/>
      <c r="FQ51" s="86"/>
      <c r="FR51" s="86"/>
      <c r="FS51" s="86"/>
      <c r="FT51" s="86"/>
      <c r="FU51" s="86"/>
      <c r="FV51" s="86"/>
      <c r="FW51" s="86"/>
      <c r="FX51" s="86"/>
      <c r="FY51" s="86"/>
      <c r="FZ51" s="86"/>
      <c r="GA51" s="86"/>
      <c r="GB51" s="86"/>
      <c r="GC51" s="86"/>
      <c r="GD51" s="86"/>
      <c r="GE51" s="86"/>
      <c r="GF51" s="86"/>
      <c r="GG51" s="86"/>
      <c r="GH51" s="86"/>
      <c r="GI51" s="86"/>
      <c r="GJ51" s="86"/>
      <c r="GK51" s="86"/>
      <c r="GL51" s="86"/>
      <c r="GM51" s="86"/>
      <c r="GN51" s="86"/>
      <c r="GO51" s="86"/>
      <c r="GP51" s="86"/>
      <c r="GQ51" s="86"/>
      <c r="GR51" s="86"/>
      <c r="GS51" s="86"/>
      <c r="GT51" s="86"/>
      <c r="GU51" s="86"/>
      <c r="GV51" s="86"/>
      <c r="GW51" s="86"/>
      <c r="GX51" s="86"/>
      <c r="GY51" s="86"/>
      <c r="GZ51" s="86"/>
      <c r="HA51" s="86"/>
      <c r="HB51" s="86"/>
      <c r="HC51" s="86"/>
      <c r="HD51" s="86"/>
      <c r="HE51" s="86"/>
      <c r="HF51" s="86"/>
      <c r="HG51" s="86"/>
      <c r="HH51" s="86"/>
      <c r="HI51" s="86"/>
      <c r="HJ51" s="86"/>
      <c r="HK51" s="86"/>
      <c r="HL51" s="86"/>
      <c r="HM51" s="86"/>
      <c r="HN51" s="86"/>
      <c r="HO51" s="86"/>
      <c r="HP51" s="86"/>
      <c r="HQ51" s="86"/>
      <c r="HR51" s="86"/>
      <c r="HS51" s="86"/>
      <c r="HT51" s="86"/>
      <c r="HU51" s="86"/>
    </row>
    <row r="52" spans="1:229" s="1" customFormat="1" ht="15.6" x14ac:dyDescent="0.3">
      <c r="A52" s="3"/>
      <c r="B52" s="86"/>
      <c r="C52" s="86"/>
      <c r="D52" s="64"/>
      <c r="E52" s="86"/>
      <c r="F52" s="86"/>
      <c r="G52" s="64"/>
      <c r="H52" s="3"/>
      <c r="I52" s="64"/>
      <c r="J52" s="64"/>
      <c r="K52" s="63"/>
      <c r="L52" s="3"/>
      <c r="M52" s="3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86"/>
      <c r="DE52" s="86"/>
      <c r="DF52" s="86"/>
      <c r="DG52" s="86"/>
      <c r="DH52" s="86"/>
      <c r="DI52" s="86"/>
      <c r="DJ52" s="86"/>
      <c r="DK52" s="86"/>
      <c r="DL52" s="86"/>
      <c r="DM52" s="86"/>
      <c r="DN52" s="86"/>
      <c r="DO52" s="86"/>
      <c r="DP52" s="86"/>
      <c r="DQ52" s="86"/>
      <c r="DR52" s="86"/>
      <c r="DS52" s="86"/>
      <c r="DT52" s="86"/>
      <c r="DU52" s="86"/>
      <c r="DV52" s="86"/>
      <c r="DW52" s="86"/>
      <c r="DX52" s="86"/>
      <c r="DY52" s="86"/>
      <c r="DZ52" s="86"/>
      <c r="EA52" s="86"/>
      <c r="EB52" s="86"/>
      <c r="EC52" s="86"/>
      <c r="ED52" s="86"/>
      <c r="EE52" s="86"/>
      <c r="EF52" s="86"/>
      <c r="EG52" s="86"/>
      <c r="EH52" s="86"/>
      <c r="EI52" s="86"/>
      <c r="EJ52" s="86"/>
      <c r="EK52" s="86"/>
      <c r="EL52" s="86"/>
      <c r="EM52" s="86"/>
      <c r="EN52" s="86"/>
      <c r="EO52" s="86"/>
      <c r="EP52" s="86"/>
      <c r="EQ52" s="86"/>
      <c r="ER52" s="86"/>
      <c r="ES52" s="86"/>
      <c r="ET52" s="86"/>
      <c r="EU52" s="86"/>
      <c r="EV52" s="86"/>
      <c r="EW52" s="86"/>
      <c r="EX52" s="86"/>
      <c r="EY52" s="86"/>
      <c r="EZ52" s="86"/>
      <c r="FA52" s="86"/>
      <c r="FB52" s="86"/>
      <c r="FC52" s="86"/>
      <c r="FD52" s="86"/>
      <c r="FE52" s="86"/>
      <c r="FF52" s="86"/>
      <c r="FG52" s="86"/>
      <c r="FH52" s="86"/>
      <c r="FI52" s="86"/>
      <c r="FJ52" s="86"/>
      <c r="FK52" s="86"/>
      <c r="FL52" s="86"/>
      <c r="FM52" s="86"/>
      <c r="FN52" s="86"/>
      <c r="FO52" s="86"/>
      <c r="FP52" s="86"/>
      <c r="FQ52" s="86"/>
      <c r="FR52" s="86"/>
      <c r="FS52" s="86"/>
      <c r="FT52" s="86"/>
      <c r="FU52" s="86"/>
      <c r="FV52" s="86"/>
      <c r="FW52" s="86"/>
      <c r="FX52" s="86"/>
      <c r="FY52" s="86"/>
      <c r="FZ52" s="86"/>
      <c r="GA52" s="86"/>
      <c r="GB52" s="86"/>
      <c r="GC52" s="86"/>
      <c r="GD52" s="86"/>
      <c r="GE52" s="86"/>
      <c r="GF52" s="86"/>
      <c r="GG52" s="86"/>
      <c r="GH52" s="86"/>
      <c r="GI52" s="86"/>
      <c r="GJ52" s="86"/>
      <c r="GK52" s="86"/>
      <c r="GL52" s="86"/>
      <c r="GM52" s="86"/>
      <c r="GN52" s="86"/>
      <c r="GO52" s="86"/>
      <c r="GP52" s="86"/>
      <c r="GQ52" s="86"/>
      <c r="GR52" s="86"/>
      <c r="GS52" s="86"/>
      <c r="GT52" s="86"/>
      <c r="GU52" s="86"/>
      <c r="GV52" s="86"/>
      <c r="GW52" s="86"/>
      <c r="GX52" s="86"/>
      <c r="GY52" s="86"/>
      <c r="GZ52" s="86"/>
      <c r="HA52" s="86"/>
      <c r="HB52" s="86"/>
      <c r="HC52" s="86"/>
      <c r="HD52" s="86"/>
      <c r="HE52" s="86"/>
      <c r="HF52" s="86"/>
      <c r="HG52" s="86"/>
      <c r="HH52" s="86"/>
      <c r="HI52" s="86"/>
      <c r="HJ52" s="86"/>
      <c r="HK52" s="86"/>
      <c r="HL52" s="86"/>
      <c r="HM52" s="86"/>
      <c r="HN52" s="86"/>
      <c r="HO52" s="86"/>
      <c r="HP52" s="86"/>
      <c r="HQ52" s="86"/>
      <c r="HR52" s="86"/>
      <c r="HS52" s="86"/>
      <c r="HT52" s="86"/>
      <c r="HU52" s="86"/>
    </row>
    <row r="53" spans="1:229" s="1" customFormat="1" ht="15.6" x14ac:dyDescent="0.3">
      <c r="A53" s="3"/>
      <c r="B53" s="86"/>
      <c r="C53" s="86"/>
      <c r="D53" s="64"/>
      <c r="E53" s="86"/>
      <c r="F53" s="86"/>
      <c r="G53" s="64"/>
      <c r="H53" s="3"/>
      <c r="I53" s="64"/>
      <c r="J53" s="64"/>
      <c r="K53" s="63"/>
      <c r="L53" s="3"/>
      <c r="M53" s="3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  <c r="CK53" s="86"/>
      <c r="CL53" s="86"/>
      <c r="CM53" s="86"/>
      <c r="CN53" s="86"/>
      <c r="CO53" s="86"/>
      <c r="CP53" s="86"/>
      <c r="CQ53" s="86"/>
      <c r="CR53" s="86"/>
      <c r="CS53" s="86"/>
      <c r="CT53" s="86"/>
      <c r="CU53" s="86"/>
      <c r="CV53" s="86"/>
      <c r="CW53" s="86"/>
      <c r="CX53" s="86"/>
      <c r="CY53" s="86"/>
      <c r="CZ53" s="86"/>
      <c r="DA53" s="86"/>
      <c r="DB53" s="86"/>
      <c r="DC53" s="86"/>
      <c r="DD53" s="86"/>
      <c r="DE53" s="86"/>
      <c r="DF53" s="86"/>
      <c r="DG53" s="86"/>
      <c r="DH53" s="86"/>
      <c r="DI53" s="86"/>
      <c r="DJ53" s="86"/>
      <c r="DK53" s="86"/>
      <c r="DL53" s="86"/>
      <c r="DM53" s="86"/>
      <c r="DN53" s="86"/>
      <c r="DO53" s="86"/>
      <c r="DP53" s="86"/>
      <c r="DQ53" s="86"/>
      <c r="DR53" s="86"/>
      <c r="DS53" s="86"/>
      <c r="DT53" s="86"/>
      <c r="DU53" s="86"/>
      <c r="DV53" s="86"/>
      <c r="DW53" s="86"/>
      <c r="DX53" s="86"/>
      <c r="DY53" s="86"/>
      <c r="DZ53" s="86"/>
      <c r="EA53" s="86"/>
      <c r="EB53" s="86"/>
      <c r="EC53" s="86"/>
      <c r="ED53" s="86"/>
      <c r="EE53" s="86"/>
      <c r="EF53" s="86"/>
      <c r="EG53" s="86"/>
      <c r="EH53" s="86"/>
      <c r="EI53" s="86"/>
      <c r="EJ53" s="86"/>
      <c r="EK53" s="86"/>
      <c r="EL53" s="86"/>
      <c r="EM53" s="86"/>
      <c r="EN53" s="86"/>
      <c r="EO53" s="86"/>
      <c r="EP53" s="86"/>
      <c r="EQ53" s="86"/>
      <c r="ER53" s="86"/>
      <c r="ES53" s="86"/>
      <c r="ET53" s="86"/>
      <c r="EU53" s="86"/>
      <c r="EV53" s="86"/>
      <c r="EW53" s="86"/>
      <c r="EX53" s="86"/>
      <c r="EY53" s="86"/>
      <c r="EZ53" s="86"/>
      <c r="FA53" s="86"/>
      <c r="FB53" s="86"/>
      <c r="FC53" s="86"/>
      <c r="FD53" s="86"/>
      <c r="FE53" s="86"/>
      <c r="FF53" s="86"/>
      <c r="FG53" s="86"/>
      <c r="FH53" s="86"/>
      <c r="FI53" s="86"/>
      <c r="FJ53" s="86"/>
      <c r="FK53" s="86"/>
      <c r="FL53" s="86"/>
      <c r="FM53" s="86"/>
      <c r="FN53" s="86"/>
      <c r="FO53" s="86"/>
      <c r="FP53" s="86"/>
      <c r="FQ53" s="86"/>
      <c r="FR53" s="86"/>
      <c r="FS53" s="86"/>
      <c r="FT53" s="86"/>
      <c r="FU53" s="86"/>
      <c r="FV53" s="86"/>
      <c r="FW53" s="86"/>
      <c r="FX53" s="86"/>
      <c r="FY53" s="86"/>
      <c r="FZ53" s="86"/>
      <c r="GA53" s="86"/>
      <c r="GB53" s="86"/>
      <c r="GC53" s="86"/>
      <c r="GD53" s="86"/>
      <c r="GE53" s="86"/>
      <c r="GF53" s="86"/>
      <c r="GG53" s="86"/>
      <c r="GH53" s="86"/>
      <c r="GI53" s="86"/>
      <c r="GJ53" s="86"/>
      <c r="GK53" s="86"/>
      <c r="GL53" s="86"/>
      <c r="GM53" s="86"/>
      <c r="GN53" s="86"/>
      <c r="GO53" s="86"/>
      <c r="GP53" s="86"/>
      <c r="GQ53" s="86"/>
      <c r="GR53" s="86"/>
      <c r="GS53" s="86"/>
      <c r="GT53" s="86"/>
      <c r="GU53" s="86"/>
      <c r="GV53" s="86"/>
      <c r="GW53" s="86"/>
      <c r="GX53" s="86"/>
      <c r="GY53" s="86"/>
      <c r="GZ53" s="86"/>
      <c r="HA53" s="86"/>
      <c r="HB53" s="86"/>
      <c r="HC53" s="86"/>
      <c r="HD53" s="86"/>
      <c r="HE53" s="86"/>
      <c r="HF53" s="86"/>
      <c r="HG53" s="86"/>
      <c r="HH53" s="86"/>
      <c r="HI53" s="86"/>
      <c r="HJ53" s="86"/>
      <c r="HK53" s="86"/>
      <c r="HL53" s="86"/>
      <c r="HM53" s="86"/>
      <c r="HN53" s="86"/>
      <c r="HO53" s="86"/>
      <c r="HP53" s="86"/>
      <c r="HQ53" s="86"/>
      <c r="HR53" s="86"/>
      <c r="HS53" s="86"/>
      <c r="HT53" s="86"/>
      <c r="HU53" s="86"/>
    </row>
    <row r="54" spans="1:229" s="1" customFormat="1" ht="15.6" x14ac:dyDescent="0.3">
      <c r="A54" s="3"/>
      <c r="B54" s="86"/>
      <c r="C54" s="86"/>
      <c r="D54" s="64"/>
      <c r="E54" s="86"/>
      <c r="F54" s="86"/>
      <c r="G54" s="64"/>
      <c r="H54" s="3"/>
      <c r="I54" s="64"/>
      <c r="J54" s="64"/>
      <c r="K54" s="63"/>
      <c r="L54" s="3"/>
      <c r="M54" s="3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  <c r="DT54" s="86"/>
      <c r="DU54" s="86"/>
      <c r="DV54" s="86"/>
      <c r="DW54" s="86"/>
      <c r="DX54" s="86"/>
      <c r="DY54" s="86"/>
      <c r="DZ54" s="86"/>
      <c r="EA54" s="86"/>
      <c r="EB54" s="86"/>
      <c r="EC54" s="86"/>
      <c r="ED54" s="86"/>
      <c r="EE54" s="86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6"/>
      <c r="ER54" s="86"/>
      <c r="ES54" s="86"/>
      <c r="ET54" s="86"/>
      <c r="EU54" s="86"/>
      <c r="EV54" s="86"/>
      <c r="EW54" s="86"/>
      <c r="EX54" s="86"/>
      <c r="EY54" s="86"/>
      <c r="EZ54" s="86"/>
      <c r="FA54" s="86"/>
      <c r="FB54" s="86"/>
      <c r="FC54" s="86"/>
      <c r="FD54" s="86"/>
      <c r="FE54" s="86"/>
      <c r="FF54" s="86"/>
      <c r="FG54" s="86"/>
      <c r="FH54" s="86"/>
      <c r="FI54" s="86"/>
      <c r="FJ54" s="86"/>
      <c r="FK54" s="86"/>
      <c r="FL54" s="86"/>
      <c r="FM54" s="86"/>
      <c r="FN54" s="86"/>
      <c r="FO54" s="86"/>
      <c r="FP54" s="86"/>
      <c r="FQ54" s="86"/>
      <c r="FR54" s="86"/>
      <c r="FS54" s="86"/>
      <c r="FT54" s="86"/>
      <c r="FU54" s="86"/>
      <c r="FV54" s="86"/>
      <c r="FW54" s="86"/>
      <c r="FX54" s="86"/>
      <c r="FY54" s="86"/>
      <c r="FZ54" s="86"/>
      <c r="GA54" s="86"/>
      <c r="GB54" s="86"/>
      <c r="GC54" s="86"/>
      <c r="GD54" s="86"/>
      <c r="GE54" s="86"/>
      <c r="GF54" s="86"/>
      <c r="GG54" s="86"/>
      <c r="GH54" s="86"/>
      <c r="GI54" s="86"/>
      <c r="GJ54" s="86"/>
      <c r="GK54" s="86"/>
      <c r="GL54" s="86"/>
      <c r="GM54" s="86"/>
      <c r="GN54" s="86"/>
      <c r="GO54" s="86"/>
      <c r="GP54" s="86"/>
      <c r="GQ54" s="86"/>
      <c r="GR54" s="86"/>
      <c r="GS54" s="86"/>
      <c r="GT54" s="86"/>
      <c r="GU54" s="86"/>
      <c r="GV54" s="86"/>
      <c r="GW54" s="86"/>
      <c r="GX54" s="86"/>
      <c r="GY54" s="86"/>
      <c r="GZ54" s="86"/>
      <c r="HA54" s="86"/>
      <c r="HB54" s="86"/>
      <c r="HC54" s="86"/>
      <c r="HD54" s="86"/>
      <c r="HE54" s="86"/>
      <c r="HF54" s="86"/>
      <c r="HG54" s="86"/>
      <c r="HH54" s="86"/>
      <c r="HI54" s="86"/>
      <c r="HJ54" s="86"/>
      <c r="HK54" s="86"/>
      <c r="HL54" s="86"/>
      <c r="HM54" s="86"/>
      <c r="HN54" s="86"/>
      <c r="HO54" s="86"/>
      <c r="HP54" s="86"/>
      <c r="HQ54" s="86"/>
      <c r="HR54" s="86"/>
      <c r="HS54" s="86"/>
      <c r="HT54" s="86"/>
      <c r="HU54" s="86"/>
    </row>
    <row r="55" spans="1:229" s="1" customFormat="1" ht="15.6" x14ac:dyDescent="0.3">
      <c r="A55" s="104"/>
      <c r="B55" s="125"/>
      <c r="C55" s="21"/>
      <c r="D55" s="124"/>
      <c r="E55" s="104"/>
      <c r="F55" s="21"/>
      <c r="G55" s="58"/>
      <c r="H55" s="21"/>
      <c r="I55" s="58"/>
      <c r="J55" s="124"/>
      <c r="K55" s="63"/>
      <c r="L55" s="21"/>
      <c r="M55" s="104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  <c r="EZ55" s="21"/>
      <c r="FA55" s="21"/>
      <c r="FB55" s="21"/>
      <c r="FC55" s="21"/>
      <c r="FD55" s="21"/>
      <c r="FE55" s="21"/>
      <c r="FF55" s="21"/>
      <c r="FG55" s="21"/>
      <c r="FH55" s="21"/>
      <c r="FI55" s="21"/>
      <c r="FJ55" s="21"/>
      <c r="FK55" s="21"/>
      <c r="FL55" s="21"/>
      <c r="FM55" s="21"/>
      <c r="FN55" s="21"/>
      <c r="FO55" s="21"/>
      <c r="FP55" s="21"/>
      <c r="FQ55" s="21"/>
      <c r="FR55" s="21"/>
      <c r="FS55" s="21"/>
      <c r="FT55" s="21"/>
      <c r="FU55" s="21"/>
      <c r="FV55" s="21"/>
      <c r="FW55" s="21"/>
      <c r="FX55" s="21"/>
      <c r="FY55" s="21"/>
      <c r="FZ55" s="21"/>
      <c r="GA55" s="21"/>
      <c r="GB55" s="21"/>
      <c r="GC55" s="21"/>
      <c r="GD55" s="21"/>
      <c r="GE55" s="21"/>
      <c r="GF55" s="21"/>
      <c r="GG55" s="21"/>
      <c r="GH55" s="21"/>
      <c r="GI55" s="21"/>
      <c r="GJ55" s="21"/>
      <c r="GK55" s="21"/>
      <c r="GL55" s="21"/>
      <c r="GM55" s="21"/>
      <c r="GN55" s="21"/>
      <c r="GO55" s="21"/>
      <c r="GP55" s="21"/>
      <c r="GQ55" s="21"/>
      <c r="GR55" s="21"/>
      <c r="GS55" s="21"/>
      <c r="GT55" s="21"/>
      <c r="GU55" s="21"/>
      <c r="GV55" s="21"/>
      <c r="GW55" s="21"/>
      <c r="GX55" s="21"/>
      <c r="GY55" s="21"/>
      <c r="GZ55" s="21"/>
      <c r="HA55" s="21"/>
      <c r="HB55" s="21"/>
      <c r="HC55" s="21"/>
      <c r="HD55" s="21"/>
      <c r="HE55" s="21"/>
      <c r="HF55" s="21"/>
      <c r="HG55" s="21"/>
      <c r="HH55" s="21"/>
      <c r="HI55" s="21"/>
      <c r="HJ55" s="21"/>
      <c r="HK55" s="21"/>
      <c r="HL55" s="21"/>
      <c r="HM55" s="21"/>
      <c r="HN55" s="21"/>
      <c r="HO55" s="21"/>
      <c r="HP55" s="21"/>
      <c r="HQ55" s="21"/>
      <c r="HR55" s="21"/>
      <c r="HS55" s="21"/>
      <c r="HT55" s="21"/>
      <c r="HU55" s="21"/>
    </row>
    <row r="56" spans="1:229" s="1" customFormat="1" ht="15.6" x14ac:dyDescent="0.3">
      <c r="D56" s="2"/>
      <c r="E56" s="112"/>
      <c r="G56" s="2"/>
      <c r="I56" s="63"/>
      <c r="J56" s="3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  <c r="CK56" s="86"/>
      <c r="CL56" s="86"/>
      <c r="CM56" s="86"/>
      <c r="CN56" s="86"/>
      <c r="CO56" s="86"/>
      <c r="CP56" s="86"/>
      <c r="CQ56" s="86"/>
      <c r="CR56" s="86"/>
      <c r="CS56" s="86"/>
      <c r="CT56" s="86"/>
      <c r="CU56" s="86"/>
      <c r="CV56" s="86"/>
      <c r="CW56" s="86"/>
      <c r="CX56" s="86"/>
      <c r="CY56" s="86"/>
      <c r="CZ56" s="86"/>
      <c r="DA56" s="86"/>
      <c r="DB56" s="86"/>
      <c r="DC56" s="86"/>
      <c r="DD56" s="86"/>
      <c r="DE56" s="86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86"/>
      <c r="ET56" s="86"/>
      <c r="EU56" s="86"/>
      <c r="EV56" s="86"/>
      <c r="EW56" s="86"/>
      <c r="EX56" s="86"/>
      <c r="EY56" s="86"/>
      <c r="EZ56" s="86"/>
      <c r="FA56" s="86"/>
      <c r="FB56" s="86"/>
      <c r="FC56" s="86"/>
      <c r="FD56" s="86"/>
      <c r="FE56" s="86"/>
      <c r="FF56" s="86"/>
      <c r="FG56" s="86"/>
      <c r="FH56" s="86"/>
      <c r="FI56" s="86"/>
      <c r="FJ56" s="86"/>
      <c r="FK56" s="86"/>
      <c r="FL56" s="86"/>
      <c r="FM56" s="86"/>
      <c r="FN56" s="86"/>
      <c r="FO56" s="86"/>
      <c r="FP56" s="86"/>
      <c r="FQ56" s="86"/>
      <c r="FR56" s="86"/>
      <c r="FS56" s="86"/>
      <c r="FT56" s="86"/>
      <c r="FU56" s="86"/>
      <c r="FV56" s="86"/>
      <c r="FW56" s="86"/>
      <c r="FX56" s="86"/>
      <c r="FY56" s="86"/>
      <c r="FZ56" s="86"/>
      <c r="GA56" s="86"/>
      <c r="GB56" s="86"/>
      <c r="GC56" s="86"/>
      <c r="GD56" s="86"/>
      <c r="GE56" s="86"/>
      <c r="GF56" s="86"/>
      <c r="GG56" s="86"/>
      <c r="GH56" s="86"/>
      <c r="GI56" s="86"/>
      <c r="GJ56" s="86"/>
      <c r="GK56" s="86"/>
      <c r="GL56" s="86"/>
      <c r="GM56" s="86"/>
      <c r="GN56" s="86"/>
      <c r="GO56" s="86"/>
      <c r="GP56" s="86"/>
      <c r="GQ56" s="86"/>
      <c r="GR56" s="86"/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6"/>
      <c r="HG56" s="86"/>
      <c r="HH56" s="86"/>
      <c r="HI56" s="86"/>
      <c r="HJ56" s="86"/>
      <c r="HK56" s="86"/>
      <c r="HL56" s="86"/>
      <c r="HM56" s="86"/>
      <c r="HN56" s="86"/>
      <c r="HO56" s="86"/>
      <c r="HP56" s="86"/>
      <c r="HQ56" s="86"/>
    </row>
    <row r="57" spans="1:229" s="1" customFormat="1" ht="15.6" x14ac:dyDescent="0.3">
      <c r="A57" s="3"/>
      <c r="B57" s="86"/>
      <c r="C57" s="86"/>
      <c r="D57" s="64"/>
      <c r="E57" s="86"/>
      <c r="F57" s="86"/>
      <c r="G57" s="64"/>
      <c r="H57" s="3"/>
      <c r="I57" s="133"/>
      <c r="K57" s="3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/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86"/>
      <c r="DU57" s="86"/>
      <c r="DV57" s="86"/>
      <c r="DW57" s="86"/>
      <c r="DX57" s="86"/>
      <c r="DY57" s="86"/>
      <c r="DZ57" s="86"/>
      <c r="EA57" s="86"/>
      <c r="EB57" s="86"/>
      <c r="EC57" s="86"/>
      <c r="ED57" s="86"/>
      <c r="EE57" s="86"/>
      <c r="EF57" s="86"/>
      <c r="EG57" s="86"/>
      <c r="EH57" s="86"/>
      <c r="EI57" s="86"/>
      <c r="EJ57" s="86"/>
      <c r="EK57" s="86"/>
      <c r="EL57" s="86"/>
      <c r="EM57" s="86"/>
      <c r="EN57" s="86"/>
      <c r="EO57" s="86"/>
      <c r="EP57" s="86"/>
      <c r="EQ57" s="86"/>
      <c r="ER57" s="86"/>
      <c r="ES57" s="86"/>
      <c r="ET57" s="86"/>
      <c r="EU57" s="86"/>
      <c r="EV57" s="86"/>
      <c r="EW57" s="86"/>
      <c r="EX57" s="86"/>
      <c r="EY57" s="86"/>
      <c r="EZ57" s="86"/>
      <c r="FA57" s="86"/>
      <c r="FB57" s="86"/>
      <c r="FC57" s="86"/>
      <c r="FD57" s="86"/>
      <c r="FE57" s="86"/>
      <c r="FF57" s="86"/>
      <c r="FG57" s="86"/>
      <c r="FH57" s="86"/>
      <c r="FI57" s="86"/>
      <c r="FJ57" s="86"/>
      <c r="FK57" s="86"/>
      <c r="FL57" s="86"/>
      <c r="FM57" s="86"/>
      <c r="FN57" s="86"/>
      <c r="FO57" s="86"/>
      <c r="FP57" s="86"/>
      <c r="FQ57" s="86"/>
      <c r="FR57" s="86"/>
      <c r="FS57" s="86"/>
      <c r="FT57" s="86"/>
      <c r="FU57" s="86"/>
      <c r="FV57" s="86"/>
      <c r="FW57" s="86"/>
      <c r="FX57" s="86"/>
      <c r="FY57" s="86"/>
      <c r="FZ57" s="86"/>
      <c r="GA57" s="86"/>
      <c r="GB57" s="86"/>
      <c r="GC57" s="86"/>
      <c r="GD57" s="86"/>
      <c r="GE57" s="86"/>
      <c r="GF57" s="86"/>
      <c r="GG57" s="86"/>
      <c r="GH57" s="86"/>
      <c r="GI57" s="86"/>
      <c r="GJ57" s="86"/>
      <c r="GK57" s="86"/>
      <c r="GL57" s="86"/>
      <c r="GM57" s="86"/>
      <c r="GN57" s="86"/>
      <c r="GO57" s="86"/>
      <c r="GP57" s="86"/>
      <c r="GQ57" s="86"/>
      <c r="GR57" s="86"/>
      <c r="GS57" s="86"/>
      <c r="GT57" s="86"/>
      <c r="GU57" s="86"/>
      <c r="GV57" s="86"/>
      <c r="GW57" s="86"/>
      <c r="GX57" s="86"/>
      <c r="GY57" s="86"/>
      <c r="GZ57" s="86"/>
      <c r="HA57" s="86"/>
      <c r="HB57" s="86"/>
      <c r="HC57" s="86"/>
      <c r="HD57" s="86"/>
      <c r="HE57" s="86"/>
      <c r="HF57" s="86"/>
      <c r="HG57" s="86"/>
      <c r="HH57" s="86"/>
      <c r="HI57" s="86"/>
      <c r="HJ57" s="86"/>
      <c r="HK57" s="86"/>
      <c r="HL57" s="86"/>
      <c r="HM57" s="86"/>
      <c r="HN57" s="86"/>
      <c r="HO57" s="86"/>
      <c r="HP57" s="86"/>
      <c r="HQ57" s="86"/>
      <c r="HR57" s="86"/>
      <c r="HS57" s="86"/>
    </row>
    <row r="58" spans="1:229" s="1" customFormat="1" ht="15.6" x14ac:dyDescent="0.3">
      <c r="D58" s="2"/>
      <c r="E58" s="86"/>
      <c r="G58" s="2"/>
      <c r="I58" s="132"/>
      <c r="J58" s="3"/>
      <c r="M58" s="86"/>
    </row>
    <row r="59" spans="1:229" s="1" customFormat="1" ht="15.6" x14ac:dyDescent="0.3">
      <c r="D59" s="2"/>
      <c r="E59" s="112"/>
      <c r="G59" s="2"/>
      <c r="I59" s="116"/>
      <c r="J59" s="3"/>
      <c r="M59" s="86"/>
    </row>
    <row r="60" spans="1:229" s="1" customFormat="1" ht="15.6" x14ac:dyDescent="0.3">
      <c r="D60" s="2"/>
      <c r="E60" s="112"/>
      <c r="G60" s="2"/>
      <c r="I60" s="116"/>
      <c r="J60" s="3"/>
      <c r="M60" s="86"/>
    </row>
    <row r="61" spans="1:229" s="1" customFormat="1" ht="15.6" x14ac:dyDescent="0.3">
      <c r="D61" s="2"/>
      <c r="E61" s="86"/>
      <c r="G61" s="2"/>
      <c r="I61" s="132"/>
      <c r="J61" s="3"/>
      <c r="M61" s="86"/>
      <c r="HR61" s="86"/>
      <c r="HS61" s="86"/>
    </row>
    <row r="62" spans="1:229" s="1" customFormat="1" ht="15.6" x14ac:dyDescent="0.3">
      <c r="D62" s="2"/>
      <c r="E62" s="86"/>
      <c r="G62" s="2"/>
      <c r="I62" s="132"/>
      <c r="J62" s="3"/>
      <c r="M62" s="86"/>
      <c r="HR62" s="86"/>
      <c r="HS62" s="86"/>
    </row>
    <row r="63" spans="1:229" s="1" customFormat="1" ht="15.6" x14ac:dyDescent="0.3">
      <c r="D63" s="2"/>
      <c r="E63" s="112"/>
      <c r="G63" s="2"/>
      <c r="I63" s="116"/>
      <c r="J63" s="3"/>
      <c r="M63" s="86"/>
    </row>
    <row r="64" spans="1:229" s="1" customFormat="1" ht="15.6" x14ac:dyDescent="0.3">
      <c r="D64" s="2"/>
      <c r="E64" s="112"/>
      <c r="G64" s="2"/>
      <c r="I64" s="116"/>
      <c r="J64" s="3"/>
      <c r="M64" s="86"/>
    </row>
    <row r="65" spans="1:227" s="1" customFormat="1" ht="15.6" x14ac:dyDescent="0.3">
      <c r="D65" s="2"/>
      <c r="E65" s="112"/>
      <c r="G65" s="2"/>
      <c r="I65" s="116"/>
      <c r="J65" s="3"/>
      <c r="M65" s="86"/>
    </row>
    <row r="66" spans="1:227" s="1" customFormat="1" ht="15.6" x14ac:dyDescent="0.3">
      <c r="A66" s="97"/>
      <c r="B66" s="86"/>
      <c r="C66" s="86"/>
      <c r="D66" s="64"/>
      <c r="E66" s="86"/>
      <c r="F66" s="86"/>
      <c r="G66" s="64"/>
      <c r="H66" s="86"/>
      <c r="I66" s="3"/>
      <c r="J66" s="3"/>
      <c r="K66" s="3"/>
      <c r="M66" s="86"/>
      <c r="N66" s="86"/>
      <c r="O66" s="86"/>
      <c r="P66" s="86"/>
      <c r="Q66" s="86"/>
      <c r="R66" s="86"/>
      <c r="S66" s="86"/>
      <c r="T66" s="86"/>
      <c r="U66" s="86"/>
      <c r="V66" s="86"/>
      <c r="W66" s="86"/>
      <c r="X66" s="86"/>
      <c r="Y66" s="86"/>
      <c r="Z66" s="86"/>
      <c r="AA66" s="86"/>
      <c r="AB66" s="86"/>
      <c r="AC66" s="86"/>
      <c r="AD66" s="86"/>
      <c r="AE66" s="86"/>
      <c r="AF66" s="86"/>
      <c r="AG66" s="86"/>
      <c r="AH66" s="86"/>
      <c r="AI66" s="86"/>
      <c r="AJ66" s="86"/>
      <c r="AK66" s="86"/>
      <c r="AL66" s="86"/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86"/>
      <c r="BI66" s="86"/>
      <c r="BJ66" s="86"/>
      <c r="BK66" s="86"/>
      <c r="BL66" s="86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  <c r="CK66" s="86"/>
      <c r="CL66" s="86"/>
      <c r="CM66" s="86"/>
      <c r="CN66" s="86"/>
      <c r="CO66" s="86"/>
      <c r="CP66" s="86"/>
      <c r="CQ66" s="86"/>
      <c r="CR66" s="86"/>
      <c r="CS66" s="86"/>
      <c r="CT66" s="86"/>
      <c r="CU66" s="86"/>
      <c r="CV66" s="86"/>
      <c r="CW66" s="86"/>
      <c r="CX66" s="86"/>
      <c r="CY66" s="86"/>
      <c r="CZ66" s="86"/>
      <c r="DA66" s="86"/>
      <c r="DB66" s="86"/>
      <c r="DC66" s="86"/>
      <c r="DD66" s="86"/>
      <c r="DE66" s="86"/>
      <c r="DF66" s="86"/>
      <c r="DG66" s="86"/>
      <c r="DH66" s="86"/>
      <c r="DI66" s="86"/>
      <c r="DJ66" s="86"/>
      <c r="DK66" s="86"/>
      <c r="DL66" s="86"/>
      <c r="DM66" s="86"/>
      <c r="DN66" s="86"/>
      <c r="DO66" s="86"/>
      <c r="DP66" s="86"/>
      <c r="DQ66" s="86"/>
      <c r="DR66" s="86"/>
      <c r="DS66" s="86"/>
      <c r="DT66" s="86"/>
      <c r="DU66" s="86"/>
      <c r="DV66" s="86"/>
      <c r="DW66" s="86"/>
      <c r="DX66" s="86"/>
      <c r="DY66" s="86"/>
      <c r="DZ66" s="86"/>
      <c r="EA66" s="86"/>
      <c r="EB66" s="86"/>
      <c r="EC66" s="86"/>
      <c r="ED66" s="86"/>
      <c r="EE66" s="86"/>
      <c r="EF66" s="86"/>
      <c r="EG66" s="86"/>
      <c r="EH66" s="86"/>
      <c r="EI66" s="86"/>
      <c r="EJ66" s="86"/>
      <c r="EK66" s="86"/>
      <c r="EL66" s="86"/>
      <c r="EM66" s="86"/>
      <c r="EN66" s="86"/>
      <c r="EO66" s="86"/>
      <c r="EP66" s="86"/>
      <c r="EQ66" s="86"/>
      <c r="ER66" s="86"/>
      <c r="ES66" s="86"/>
      <c r="ET66" s="86"/>
      <c r="EU66" s="86"/>
      <c r="EV66" s="86"/>
      <c r="EW66" s="86"/>
      <c r="EX66" s="86"/>
      <c r="EY66" s="86"/>
      <c r="EZ66" s="86"/>
      <c r="FA66" s="86"/>
      <c r="FB66" s="86"/>
      <c r="FC66" s="86"/>
      <c r="FD66" s="86"/>
      <c r="FE66" s="86"/>
      <c r="FF66" s="86"/>
      <c r="FG66" s="86"/>
      <c r="FH66" s="86"/>
      <c r="FI66" s="86"/>
      <c r="FJ66" s="86"/>
      <c r="FK66" s="86"/>
      <c r="FL66" s="86"/>
      <c r="FM66" s="86"/>
      <c r="FN66" s="86"/>
      <c r="FO66" s="86"/>
      <c r="FP66" s="86"/>
      <c r="FQ66" s="86"/>
      <c r="FR66" s="86"/>
      <c r="FS66" s="86"/>
      <c r="FT66" s="86"/>
      <c r="FU66" s="86"/>
      <c r="FV66" s="86"/>
      <c r="FW66" s="86"/>
      <c r="FX66" s="86"/>
      <c r="FY66" s="86"/>
      <c r="FZ66" s="86"/>
      <c r="GA66" s="86"/>
      <c r="GB66" s="86"/>
      <c r="GC66" s="86"/>
      <c r="GD66" s="86"/>
      <c r="GE66" s="86"/>
      <c r="GF66" s="86"/>
      <c r="GG66" s="86"/>
      <c r="GH66" s="86"/>
      <c r="GI66" s="86"/>
      <c r="GJ66" s="86"/>
      <c r="GK66" s="86"/>
      <c r="GL66" s="86"/>
      <c r="GM66" s="86"/>
      <c r="GN66" s="86"/>
      <c r="GO66" s="86"/>
      <c r="GP66" s="86"/>
      <c r="GQ66" s="86"/>
      <c r="GR66" s="86"/>
      <c r="GS66" s="86"/>
      <c r="GT66" s="86"/>
      <c r="GU66" s="86"/>
      <c r="GV66" s="86"/>
      <c r="GW66" s="86"/>
      <c r="GX66" s="86"/>
      <c r="GY66" s="86"/>
      <c r="GZ66" s="86"/>
      <c r="HA66" s="86"/>
      <c r="HB66" s="86"/>
      <c r="HC66" s="86"/>
      <c r="HD66" s="86"/>
      <c r="HE66" s="86"/>
      <c r="HF66" s="86"/>
      <c r="HG66" s="86"/>
      <c r="HH66" s="86"/>
      <c r="HI66" s="86"/>
      <c r="HJ66" s="86"/>
      <c r="HK66" s="86"/>
      <c r="HL66" s="86"/>
      <c r="HM66" s="86"/>
      <c r="HN66" s="86"/>
      <c r="HO66" s="86"/>
      <c r="HP66" s="86"/>
      <c r="HQ66" s="86"/>
      <c r="HR66" s="86"/>
      <c r="HS66" s="86"/>
    </row>
    <row r="67" spans="1:227" s="1" customFormat="1" ht="15.6" x14ac:dyDescent="0.3">
      <c r="A67" s="97"/>
      <c r="B67" s="86"/>
      <c r="C67" s="86"/>
      <c r="D67" s="64"/>
      <c r="E67" s="86"/>
      <c r="F67" s="86"/>
      <c r="G67" s="64"/>
      <c r="H67" s="86"/>
      <c r="I67" s="3"/>
      <c r="J67" s="3"/>
      <c r="K67" s="3"/>
      <c r="M67" s="86"/>
      <c r="N67" s="86"/>
      <c r="O67" s="86"/>
      <c r="P67" s="86"/>
      <c r="Q67" s="86"/>
      <c r="R67" s="86"/>
      <c r="S67" s="86"/>
      <c r="T67" s="86"/>
      <c r="U67" s="86"/>
      <c r="V67" s="86"/>
      <c r="W67" s="86"/>
      <c r="X67" s="86"/>
      <c r="Y67" s="86"/>
      <c r="Z67" s="86"/>
      <c r="AA67" s="86"/>
      <c r="AB67" s="86"/>
      <c r="AC67" s="86"/>
      <c r="AD67" s="86"/>
      <c r="AE67" s="86"/>
      <c r="AF67" s="86"/>
      <c r="AG67" s="86"/>
      <c r="AH67" s="86"/>
      <c r="AI67" s="86"/>
      <c r="AJ67" s="86"/>
      <c r="AK67" s="86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86"/>
      <c r="DU67" s="86"/>
      <c r="DV67" s="86"/>
      <c r="DW67" s="86"/>
      <c r="DX67" s="86"/>
      <c r="DY67" s="86"/>
      <c r="DZ67" s="86"/>
      <c r="EA67" s="86"/>
      <c r="EB67" s="86"/>
      <c r="EC67" s="86"/>
      <c r="ED67" s="86"/>
      <c r="EE67" s="86"/>
      <c r="EF67" s="86"/>
      <c r="EG67" s="86"/>
      <c r="EH67" s="86"/>
      <c r="EI67" s="86"/>
      <c r="EJ67" s="86"/>
      <c r="EK67" s="86"/>
      <c r="EL67" s="86"/>
      <c r="EM67" s="86"/>
      <c r="EN67" s="86"/>
      <c r="EO67" s="86"/>
      <c r="EP67" s="86"/>
      <c r="EQ67" s="86"/>
      <c r="ER67" s="86"/>
      <c r="ES67" s="86"/>
      <c r="ET67" s="86"/>
      <c r="EU67" s="86"/>
      <c r="EV67" s="86"/>
      <c r="EW67" s="86"/>
      <c r="EX67" s="86"/>
      <c r="EY67" s="86"/>
      <c r="EZ67" s="86"/>
      <c r="FA67" s="86"/>
      <c r="FB67" s="86"/>
      <c r="FC67" s="86"/>
      <c r="FD67" s="86"/>
      <c r="FE67" s="86"/>
      <c r="FF67" s="86"/>
      <c r="FG67" s="86"/>
      <c r="FH67" s="86"/>
      <c r="FI67" s="86"/>
      <c r="FJ67" s="86"/>
      <c r="FK67" s="86"/>
      <c r="FL67" s="86"/>
      <c r="FM67" s="86"/>
      <c r="FN67" s="86"/>
      <c r="FO67" s="86"/>
      <c r="FP67" s="86"/>
      <c r="FQ67" s="86"/>
      <c r="FR67" s="86"/>
      <c r="FS67" s="86"/>
      <c r="FT67" s="86"/>
      <c r="FU67" s="86"/>
      <c r="FV67" s="86"/>
      <c r="FW67" s="86"/>
      <c r="FX67" s="86"/>
      <c r="FY67" s="86"/>
      <c r="FZ67" s="86"/>
      <c r="GA67" s="86"/>
      <c r="GB67" s="86"/>
      <c r="GC67" s="86"/>
      <c r="GD67" s="86"/>
      <c r="GE67" s="86"/>
      <c r="GF67" s="86"/>
      <c r="GG67" s="86"/>
      <c r="GH67" s="86"/>
      <c r="GI67" s="86"/>
      <c r="GJ67" s="86"/>
      <c r="GK67" s="86"/>
      <c r="GL67" s="86"/>
      <c r="GM67" s="86"/>
      <c r="GN67" s="86"/>
      <c r="GO67" s="86"/>
      <c r="GP67" s="86"/>
      <c r="GQ67" s="86"/>
      <c r="GR67" s="86"/>
      <c r="GS67" s="86"/>
      <c r="GT67" s="86"/>
      <c r="GU67" s="86"/>
      <c r="GV67" s="86"/>
      <c r="GW67" s="86"/>
      <c r="GX67" s="86"/>
      <c r="GY67" s="86"/>
      <c r="GZ67" s="86"/>
      <c r="HA67" s="86"/>
      <c r="HB67" s="86"/>
      <c r="HC67" s="86"/>
      <c r="HD67" s="86"/>
      <c r="HE67" s="86"/>
      <c r="HF67" s="86"/>
      <c r="HG67" s="86"/>
      <c r="HH67" s="86"/>
      <c r="HI67" s="86"/>
      <c r="HJ67" s="86"/>
      <c r="HK67" s="86"/>
      <c r="HL67" s="86"/>
      <c r="HM67" s="86"/>
      <c r="HN67" s="86"/>
      <c r="HO67" s="86"/>
      <c r="HP67" s="86"/>
      <c r="HQ67" s="86"/>
      <c r="HR67" s="86"/>
      <c r="HS67" s="86"/>
    </row>
    <row r="68" spans="1:227" s="1" customFormat="1" ht="15.6" x14ac:dyDescent="0.3">
      <c r="A68" s="104"/>
      <c r="B68" s="105"/>
      <c r="C68" s="21"/>
      <c r="D68" s="124"/>
      <c r="E68" s="104"/>
      <c r="F68" s="21"/>
      <c r="G68" s="58"/>
      <c r="H68" s="21"/>
      <c r="I68" s="63"/>
      <c r="J68" s="21"/>
      <c r="K68" s="104"/>
      <c r="L68" s="21"/>
      <c r="M68" s="86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  <c r="EZ68" s="21"/>
      <c r="FA68" s="21"/>
      <c r="FB68" s="21"/>
      <c r="FC68" s="21"/>
      <c r="FD68" s="21"/>
      <c r="FE68" s="21"/>
      <c r="FF68" s="21"/>
      <c r="FG68" s="21"/>
      <c r="FH68" s="21"/>
      <c r="FI68" s="21"/>
      <c r="FJ68" s="21"/>
      <c r="FK68" s="21"/>
      <c r="FL68" s="21"/>
      <c r="FM68" s="21"/>
      <c r="FN68" s="21"/>
      <c r="FO68" s="21"/>
      <c r="FP68" s="21"/>
      <c r="FQ68" s="21"/>
      <c r="FR68" s="21"/>
      <c r="FS68" s="21"/>
      <c r="FT68" s="21"/>
      <c r="FU68" s="21"/>
      <c r="FV68" s="21"/>
      <c r="FW68" s="21"/>
      <c r="FX68" s="21"/>
      <c r="FY68" s="21"/>
      <c r="FZ68" s="21"/>
      <c r="GA68" s="21"/>
      <c r="GB68" s="21"/>
      <c r="GC68" s="21"/>
      <c r="GD68" s="21"/>
      <c r="GE68" s="21"/>
      <c r="GF68" s="21"/>
      <c r="GG68" s="21"/>
      <c r="GH68" s="21"/>
      <c r="GI68" s="21"/>
      <c r="GJ68" s="21"/>
      <c r="GK68" s="21"/>
      <c r="GL68" s="21"/>
      <c r="GM68" s="21"/>
      <c r="GN68" s="21"/>
      <c r="GO68" s="21"/>
      <c r="GP68" s="21"/>
      <c r="GQ68" s="21"/>
      <c r="GR68" s="21"/>
      <c r="GS68" s="21"/>
      <c r="GT68" s="21"/>
      <c r="GU68" s="21"/>
      <c r="GV68" s="21"/>
      <c r="GW68" s="21"/>
      <c r="GX68" s="21"/>
      <c r="GY68" s="21"/>
      <c r="GZ68" s="21"/>
      <c r="HA68" s="21"/>
      <c r="HB68" s="21"/>
      <c r="HC68" s="21"/>
      <c r="HD68" s="21"/>
      <c r="HE68" s="21"/>
      <c r="HF68" s="21"/>
      <c r="HG68" s="21"/>
      <c r="HH68" s="21"/>
      <c r="HI68" s="21"/>
      <c r="HJ68" s="21"/>
      <c r="HK68" s="21"/>
      <c r="HL68" s="21"/>
      <c r="HM68" s="21"/>
      <c r="HN68" s="21"/>
      <c r="HO68" s="21"/>
      <c r="HP68" s="21"/>
      <c r="HQ68" s="21"/>
      <c r="HR68" s="86"/>
      <c r="HS68" s="86"/>
    </row>
    <row r="69" spans="1:227" s="1" customFormat="1" ht="15.6" x14ac:dyDescent="0.3">
      <c r="A69" s="3"/>
      <c r="D69" s="64"/>
      <c r="E69" s="86"/>
      <c r="F69" s="86"/>
      <c r="G69" s="64"/>
      <c r="H69" s="3"/>
      <c r="I69" s="63"/>
      <c r="J69" s="3"/>
      <c r="K69" s="3"/>
      <c r="M69" s="86"/>
      <c r="HR69" s="86"/>
      <c r="HS69" s="86"/>
    </row>
    <row r="70" spans="1:227" s="1" customFormat="1" ht="15.6" x14ac:dyDescent="0.3">
      <c r="A70" s="97"/>
      <c r="B70" s="86"/>
      <c r="C70" s="86"/>
      <c r="D70" s="64"/>
      <c r="E70" s="86"/>
      <c r="F70" s="86"/>
      <c r="G70" s="64"/>
      <c r="H70" s="86"/>
      <c r="I70" s="3"/>
      <c r="J70" s="3"/>
      <c r="K70" s="3"/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6"/>
      <c r="Y70" s="86"/>
      <c r="Z70" s="86"/>
      <c r="AA70" s="86"/>
      <c r="AB70" s="86"/>
      <c r="AC70" s="86"/>
      <c r="AD70" s="86"/>
      <c r="AE70" s="86"/>
      <c r="AF70" s="86"/>
      <c r="AG70" s="86"/>
      <c r="AH70" s="86"/>
      <c r="AI70" s="86"/>
      <c r="AJ70" s="86"/>
      <c r="AK70" s="86"/>
      <c r="AL70" s="86"/>
      <c r="AM70" s="86"/>
      <c r="AN70" s="86"/>
      <c r="AO70" s="86"/>
      <c r="AP70" s="86"/>
      <c r="AQ70" s="86"/>
      <c r="AR70" s="86"/>
      <c r="AS70" s="86"/>
      <c r="AT70" s="86"/>
      <c r="AU70" s="86"/>
      <c r="AV70" s="86"/>
      <c r="AW70" s="86"/>
      <c r="AX70" s="86"/>
      <c r="AY70" s="86"/>
      <c r="AZ70" s="86"/>
      <c r="BA70" s="86"/>
      <c r="BB70" s="86"/>
      <c r="BC70" s="86"/>
      <c r="BD70" s="86"/>
      <c r="BE70" s="86"/>
      <c r="BF70" s="86"/>
      <c r="BG70" s="86"/>
      <c r="BH70" s="86"/>
      <c r="BI70" s="86"/>
      <c r="BJ70" s="86"/>
      <c r="BK70" s="86"/>
      <c r="BL70" s="86"/>
      <c r="BM70" s="86"/>
      <c r="BN70" s="86"/>
      <c r="BO70" s="86"/>
      <c r="BP70" s="86"/>
      <c r="BQ70" s="86"/>
      <c r="BR70" s="86"/>
      <c r="BS70" s="86"/>
      <c r="BT70" s="86"/>
      <c r="BU70" s="86"/>
      <c r="BV70" s="86"/>
      <c r="BW70" s="86"/>
      <c r="BX70" s="86"/>
      <c r="BY70" s="86"/>
      <c r="BZ70" s="86"/>
      <c r="CA70" s="86"/>
      <c r="CB70" s="86"/>
      <c r="CC70" s="86"/>
      <c r="CD70" s="86"/>
      <c r="CE70" s="86"/>
      <c r="CF70" s="86"/>
      <c r="CG70" s="86"/>
      <c r="CH70" s="86"/>
      <c r="CI70" s="86"/>
      <c r="CJ70" s="86"/>
      <c r="CK70" s="86"/>
      <c r="CL70" s="86"/>
      <c r="CM70" s="86"/>
      <c r="CN70" s="86"/>
      <c r="CO70" s="86"/>
      <c r="CP70" s="86"/>
      <c r="CQ70" s="86"/>
      <c r="CR70" s="86"/>
      <c r="CS70" s="86"/>
      <c r="CT70" s="86"/>
      <c r="CU70" s="86"/>
      <c r="CV70" s="86"/>
      <c r="CW70" s="86"/>
      <c r="CX70" s="86"/>
      <c r="CY70" s="86"/>
      <c r="CZ70" s="86"/>
      <c r="DA70" s="86"/>
      <c r="DB70" s="86"/>
      <c r="DC70" s="86"/>
      <c r="DD70" s="86"/>
      <c r="DE70" s="86"/>
      <c r="DF70" s="86"/>
      <c r="DG70" s="86"/>
      <c r="DH70" s="86"/>
      <c r="DI70" s="86"/>
      <c r="DJ70" s="86"/>
      <c r="DK70" s="86"/>
      <c r="DL70" s="86"/>
      <c r="DM70" s="86"/>
      <c r="DN70" s="86"/>
      <c r="DO70" s="86"/>
      <c r="DP70" s="86"/>
      <c r="DQ70" s="86"/>
      <c r="DR70" s="86"/>
      <c r="DS70" s="86"/>
      <c r="DT70" s="86"/>
      <c r="DU70" s="86"/>
      <c r="DV70" s="86"/>
      <c r="DW70" s="86"/>
      <c r="DX70" s="86"/>
      <c r="DY70" s="86"/>
      <c r="DZ70" s="86"/>
      <c r="EA70" s="86"/>
      <c r="EB70" s="86"/>
      <c r="EC70" s="86"/>
      <c r="ED70" s="86"/>
      <c r="EE70" s="86"/>
      <c r="EF70" s="86"/>
      <c r="EG70" s="86"/>
      <c r="EH70" s="86"/>
      <c r="EI70" s="86"/>
      <c r="EJ70" s="86"/>
      <c r="EK70" s="86"/>
      <c r="EL70" s="86"/>
      <c r="EM70" s="86"/>
      <c r="EN70" s="86"/>
      <c r="EO70" s="86"/>
      <c r="EP70" s="86"/>
      <c r="EQ70" s="86"/>
      <c r="ER70" s="86"/>
      <c r="ES70" s="86"/>
      <c r="ET70" s="86"/>
      <c r="EU70" s="86"/>
      <c r="EV70" s="86"/>
      <c r="EW70" s="86"/>
      <c r="EX70" s="86"/>
      <c r="EY70" s="86"/>
      <c r="EZ70" s="86"/>
      <c r="FA70" s="86"/>
      <c r="FB70" s="86"/>
      <c r="FC70" s="86"/>
      <c r="FD70" s="86"/>
      <c r="FE70" s="86"/>
      <c r="FF70" s="86"/>
      <c r="FG70" s="86"/>
      <c r="FH70" s="86"/>
      <c r="FI70" s="86"/>
      <c r="FJ70" s="86"/>
      <c r="FK70" s="86"/>
      <c r="FL70" s="86"/>
      <c r="FM70" s="86"/>
      <c r="FN70" s="86"/>
      <c r="FO70" s="86"/>
      <c r="FP70" s="86"/>
      <c r="FQ70" s="86"/>
      <c r="FR70" s="86"/>
      <c r="FS70" s="86"/>
      <c r="FT70" s="86"/>
      <c r="FU70" s="86"/>
      <c r="FV70" s="86"/>
      <c r="FW70" s="86"/>
      <c r="FX70" s="86"/>
      <c r="FY70" s="86"/>
      <c r="FZ70" s="86"/>
      <c r="GA70" s="86"/>
      <c r="GB70" s="86"/>
      <c r="GC70" s="86"/>
      <c r="GD70" s="86"/>
      <c r="GE70" s="86"/>
      <c r="GF70" s="86"/>
      <c r="GG70" s="86"/>
      <c r="GH70" s="86"/>
      <c r="GI70" s="86"/>
      <c r="GJ70" s="86"/>
      <c r="GK70" s="86"/>
      <c r="GL70" s="86"/>
      <c r="GM70" s="86"/>
      <c r="GN70" s="86"/>
      <c r="GO70" s="86"/>
      <c r="GP70" s="86"/>
      <c r="GQ70" s="86"/>
      <c r="GR70" s="86"/>
      <c r="GS70" s="86"/>
      <c r="GT70" s="86"/>
      <c r="GU70" s="86"/>
      <c r="GV70" s="86"/>
      <c r="GW70" s="86"/>
      <c r="GX70" s="86"/>
      <c r="GY70" s="86"/>
      <c r="GZ70" s="86"/>
      <c r="HA70" s="86"/>
      <c r="HB70" s="86"/>
      <c r="HC70" s="86"/>
      <c r="HD70" s="86"/>
      <c r="HE70" s="86"/>
      <c r="HF70" s="86"/>
      <c r="HG70" s="86"/>
      <c r="HH70" s="86"/>
      <c r="HI70" s="86"/>
      <c r="HJ70" s="86"/>
      <c r="HK70" s="86"/>
      <c r="HL70" s="86"/>
      <c r="HM70" s="86"/>
      <c r="HN70" s="86"/>
      <c r="HO70" s="86"/>
      <c r="HP70" s="86"/>
      <c r="HQ70" s="86"/>
      <c r="HR70" s="86"/>
      <c r="HS70" s="86"/>
    </row>
    <row r="71" spans="1:227" s="1" customFormat="1" ht="15.6" x14ac:dyDescent="0.3">
      <c r="A71" s="3"/>
      <c r="D71" s="64"/>
      <c r="E71" s="86"/>
      <c r="F71" s="86"/>
      <c r="G71" s="64"/>
      <c r="H71" s="3"/>
      <c r="I71" s="63"/>
      <c r="J71" s="3"/>
      <c r="K71" s="3"/>
      <c r="M71" s="86"/>
      <c r="HR71" s="86"/>
      <c r="HS71" s="86"/>
    </row>
    <row r="72" spans="1:227" s="1" customFormat="1" ht="15.6" x14ac:dyDescent="0.3">
      <c r="A72" s="3"/>
      <c r="D72" s="64"/>
      <c r="E72" s="86"/>
      <c r="F72" s="86"/>
      <c r="G72" s="64"/>
      <c r="H72" s="3"/>
      <c r="I72" s="63"/>
      <c r="J72" s="3"/>
      <c r="K72" s="3"/>
      <c r="M72" s="86"/>
      <c r="HR72" s="86"/>
      <c r="HS72" s="86"/>
    </row>
    <row r="73" spans="1:227" s="1" customFormat="1" ht="15.6" x14ac:dyDescent="0.3">
      <c r="A73" s="3"/>
      <c r="D73" s="64"/>
      <c r="E73" s="86"/>
      <c r="F73" s="86"/>
      <c r="G73" s="64"/>
      <c r="H73" s="3"/>
      <c r="I73" s="63"/>
      <c r="J73" s="3"/>
      <c r="K73" s="3"/>
      <c r="M73" s="86"/>
    </row>
    <row r="74" spans="1:227" s="1" customFormat="1" ht="15.6" x14ac:dyDescent="0.3">
      <c r="A74" s="3"/>
      <c r="D74" s="64"/>
      <c r="E74" s="86"/>
      <c r="F74" s="86"/>
      <c r="G74" s="64"/>
      <c r="H74" s="3"/>
      <c r="I74" s="63"/>
      <c r="J74" s="3"/>
      <c r="K74" s="3"/>
      <c r="M74" s="86"/>
    </row>
    <row r="75" spans="1:227" s="1" customFormat="1" ht="15.6" x14ac:dyDescent="0.3">
      <c r="A75" s="3"/>
      <c r="D75" s="64"/>
      <c r="E75" s="86"/>
      <c r="F75" s="86"/>
      <c r="G75" s="64"/>
      <c r="H75" s="3"/>
      <c r="I75" s="63"/>
      <c r="J75" s="3"/>
      <c r="K75" s="3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  <c r="AM75" s="86"/>
      <c r="AN75" s="86"/>
      <c r="AO75" s="86"/>
      <c r="AP75" s="86"/>
      <c r="AQ75" s="86"/>
      <c r="AR75" s="86"/>
      <c r="AS75" s="86"/>
      <c r="AT75" s="86"/>
      <c r="AU75" s="86"/>
      <c r="AV75" s="86"/>
      <c r="AW75" s="86"/>
      <c r="AX75" s="86"/>
      <c r="AY75" s="86"/>
      <c r="AZ75" s="86"/>
      <c r="BA75" s="86"/>
      <c r="BB75" s="86"/>
      <c r="BC75" s="86"/>
      <c r="BD75" s="86"/>
      <c r="BE75" s="86"/>
      <c r="BF75" s="86"/>
      <c r="BG75" s="86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  <c r="CA75" s="86"/>
      <c r="CB75" s="86"/>
      <c r="CC75" s="86"/>
      <c r="CD75" s="86"/>
      <c r="CE75" s="86"/>
      <c r="CF75" s="86"/>
      <c r="CG75" s="86"/>
      <c r="CH75" s="86"/>
      <c r="CI75" s="86"/>
      <c r="CJ75" s="86"/>
      <c r="CK75" s="86"/>
      <c r="CL75" s="86"/>
      <c r="CM75" s="86"/>
      <c r="CN75" s="86"/>
      <c r="CO75" s="86"/>
      <c r="CP75" s="86"/>
      <c r="CQ75" s="86"/>
      <c r="CR75" s="86"/>
      <c r="CS75" s="86"/>
      <c r="CT75" s="86"/>
      <c r="CU75" s="86"/>
      <c r="CV75" s="86"/>
      <c r="CW75" s="86"/>
      <c r="CX75" s="86"/>
      <c r="CY75" s="86"/>
      <c r="CZ75" s="86"/>
      <c r="DA75" s="86"/>
      <c r="DB75" s="86"/>
      <c r="DC75" s="86"/>
      <c r="DD75" s="86"/>
      <c r="DE75" s="86"/>
      <c r="DF75" s="86"/>
      <c r="DG75" s="86"/>
      <c r="DH75" s="86"/>
      <c r="DI75" s="86"/>
      <c r="DJ75" s="86"/>
      <c r="DK75" s="86"/>
      <c r="DL75" s="86"/>
      <c r="DM75" s="86"/>
      <c r="DN75" s="86"/>
      <c r="DO75" s="86"/>
      <c r="DP75" s="86"/>
      <c r="DQ75" s="86"/>
      <c r="DR75" s="86"/>
      <c r="DS75" s="86"/>
      <c r="DT75" s="86"/>
      <c r="DU75" s="86"/>
      <c r="DV75" s="86"/>
      <c r="DW75" s="86"/>
      <c r="DX75" s="86"/>
      <c r="DY75" s="86"/>
      <c r="DZ75" s="86"/>
      <c r="EA75" s="86"/>
      <c r="EB75" s="86"/>
      <c r="EC75" s="86"/>
      <c r="ED75" s="86"/>
      <c r="EE75" s="86"/>
      <c r="EF75" s="86"/>
      <c r="EG75" s="86"/>
      <c r="EH75" s="86"/>
      <c r="EI75" s="86"/>
      <c r="EJ75" s="86"/>
      <c r="EK75" s="86"/>
      <c r="EL75" s="86"/>
      <c r="EM75" s="86"/>
      <c r="EN75" s="86"/>
      <c r="EO75" s="86"/>
      <c r="EP75" s="86"/>
      <c r="EQ75" s="86"/>
      <c r="ER75" s="86"/>
      <c r="ES75" s="86"/>
      <c r="ET75" s="86"/>
      <c r="EU75" s="86"/>
      <c r="EV75" s="86"/>
      <c r="EW75" s="86"/>
      <c r="EX75" s="86"/>
      <c r="EY75" s="86"/>
      <c r="EZ75" s="86"/>
      <c r="FA75" s="86"/>
      <c r="FB75" s="86"/>
      <c r="FC75" s="86"/>
      <c r="FD75" s="86"/>
      <c r="FE75" s="86"/>
      <c r="FF75" s="86"/>
      <c r="FG75" s="86"/>
      <c r="FH75" s="86"/>
      <c r="FI75" s="86"/>
      <c r="FJ75" s="86"/>
      <c r="FK75" s="86"/>
      <c r="FL75" s="86"/>
      <c r="FM75" s="86"/>
      <c r="FN75" s="86"/>
      <c r="FO75" s="86"/>
      <c r="FP75" s="86"/>
      <c r="FQ75" s="86"/>
      <c r="FR75" s="86"/>
      <c r="FS75" s="86"/>
      <c r="FT75" s="86"/>
      <c r="FU75" s="86"/>
      <c r="FV75" s="86"/>
      <c r="FW75" s="86"/>
      <c r="FX75" s="86"/>
      <c r="FY75" s="86"/>
      <c r="FZ75" s="86"/>
      <c r="GA75" s="86"/>
      <c r="GB75" s="86"/>
      <c r="GC75" s="86"/>
      <c r="GD75" s="86"/>
      <c r="GE75" s="86"/>
      <c r="GF75" s="86"/>
      <c r="GG75" s="86"/>
      <c r="GH75" s="86"/>
      <c r="GI75" s="86"/>
      <c r="GJ75" s="86"/>
      <c r="GK75" s="86"/>
      <c r="GL75" s="86"/>
      <c r="GM75" s="86"/>
      <c r="GN75" s="86"/>
      <c r="GO75" s="86"/>
      <c r="GP75" s="86"/>
      <c r="GQ75" s="86"/>
      <c r="GR75" s="86"/>
      <c r="GS75" s="86"/>
      <c r="GT75" s="86"/>
      <c r="GU75" s="86"/>
      <c r="GV75" s="86"/>
      <c r="GW75" s="86"/>
      <c r="GX75" s="86"/>
      <c r="GY75" s="86"/>
      <c r="GZ75" s="86"/>
      <c r="HA75" s="86"/>
      <c r="HB75" s="86"/>
      <c r="HC75" s="86"/>
      <c r="HD75" s="86"/>
      <c r="HE75" s="86"/>
      <c r="HF75" s="86"/>
      <c r="HG75" s="86"/>
      <c r="HH75" s="86"/>
      <c r="HI75" s="86"/>
      <c r="HJ75" s="86"/>
      <c r="HK75" s="86"/>
      <c r="HL75" s="86"/>
      <c r="HM75" s="86"/>
      <c r="HN75" s="86"/>
      <c r="HO75" s="86"/>
      <c r="HP75" s="86"/>
      <c r="HQ75" s="86"/>
    </row>
    <row r="76" spans="1:227" s="1" customFormat="1" ht="15.6" x14ac:dyDescent="0.3">
      <c r="A76" s="104"/>
      <c r="B76" s="105"/>
      <c r="C76" s="21"/>
      <c r="D76" s="124"/>
      <c r="E76" s="104"/>
      <c r="F76" s="21"/>
      <c r="G76" s="58"/>
      <c r="H76" s="21"/>
      <c r="I76" s="21"/>
      <c r="J76" s="21"/>
      <c r="K76" s="104"/>
      <c r="L76" s="21"/>
      <c r="M76" s="86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  <c r="EZ76" s="21"/>
      <c r="FA76" s="21"/>
      <c r="FB76" s="21"/>
      <c r="FC76" s="21"/>
      <c r="FD76" s="21"/>
      <c r="FE76" s="21"/>
      <c r="FF76" s="21"/>
      <c r="FG76" s="21"/>
      <c r="FH76" s="21"/>
      <c r="FI76" s="21"/>
      <c r="FJ76" s="21"/>
      <c r="FK76" s="21"/>
      <c r="FL76" s="21"/>
      <c r="FM76" s="21"/>
      <c r="FN76" s="21"/>
      <c r="FO76" s="21"/>
      <c r="FP76" s="21"/>
      <c r="FQ76" s="21"/>
      <c r="FR76" s="21"/>
      <c r="FS76" s="21"/>
      <c r="FT76" s="21"/>
      <c r="FU76" s="21"/>
      <c r="FV76" s="21"/>
      <c r="FW76" s="21"/>
      <c r="FX76" s="21"/>
      <c r="FY76" s="21"/>
      <c r="FZ76" s="21"/>
      <c r="GA76" s="21"/>
      <c r="GB76" s="21"/>
      <c r="GC76" s="21"/>
      <c r="GD76" s="21"/>
      <c r="GE76" s="21"/>
      <c r="GF76" s="21"/>
      <c r="GG76" s="21"/>
      <c r="GH76" s="21"/>
      <c r="GI76" s="21"/>
      <c r="GJ76" s="21"/>
      <c r="GK76" s="21"/>
      <c r="GL76" s="21"/>
      <c r="GM76" s="21"/>
      <c r="GN76" s="21"/>
      <c r="GO76" s="21"/>
      <c r="GP76" s="21"/>
      <c r="GQ76" s="21"/>
      <c r="GR76" s="21"/>
      <c r="GS76" s="21"/>
      <c r="GT76" s="21"/>
      <c r="GU76" s="21"/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</row>
    <row r="77" spans="1:227" s="1" customFormat="1" ht="15.6" x14ac:dyDescent="0.3">
      <c r="D77" s="2"/>
      <c r="E77" s="112"/>
      <c r="G77" s="2"/>
      <c r="I77" s="63"/>
      <c r="M77" s="86"/>
      <c r="HR77" s="86"/>
      <c r="HS77" s="86"/>
    </row>
    <row r="78" spans="1:227" s="1" customFormat="1" ht="15.6" x14ac:dyDescent="0.3">
      <c r="D78" s="2"/>
      <c r="E78" s="112"/>
      <c r="G78" s="2"/>
      <c r="I78" s="63"/>
      <c r="M78" s="86"/>
      <c r="HR78" s="86"/>
      <c r="HS78" s="86"/>
    </row>
    <row r="80" spans="1:227" s="1" customFormat="1" ht="15.6" x14ac:dyDescent="0.3">
      <c r="A80" s="3"/>
      <c r="B80" s="16"/>
      <c r="C80" s="16"/>
      <c r="D80" s="58"/>
      <c r="E80" s="86"/>
      <c r="F80" s="86"/>
      <c r="G80" s="64"/>
      <c r="H80" s="3"/>
      <c r="I80" s="63"/>
      <c r="J80" s="3"/>
      <c r="K80" s="3"/>
      <c r="M80" s="86"/>
    </row>
    <row r="81" spans="1:227" s="1" customFormat="1" ht="15.6" x14ac:dyDescent="0.3">
      <c r="A81" s="3"/>
      <c r="B81" s="16"/>
      <c r="C81" s="16"/>
      <c r="D81" s="58"/>
      <c r="E81" s="86"/>
      <c r="F81" s="86"/>
      <c r="G81" s="64"/>
      <c r="H81" s="86"/>
      <c r="I81" s="63"/>
      <c r="J81" s="3"/>
      <c r="K81" s="3"/>
      <c r="M81" s="86"/>
    </row>
    <row r="82" spans="1:227" s="1" customFormat="1" ht="15.6" x14ac:dyDescent="0.3">
      <c r="A82" s="3"/>
      <c r="B82" s="16"/>
      <c r="C82" s="16"/>
      <c r="D82" s="58"/>
      <c r="E82" s="86"/>
      <c r="F82" s="86"/>
      <c r="G82" s="64"/>
      <c r="H82" s="3"/>
      <c r="I82" s="63"/>
      <c r="J82" s="3"/>
      <c r="K82" s="3"/>
      <c r="M82" s="86"/>
    </row>
    <row r="83" spans="1:227" s="1" customFormat="1" ht="15.6" x14ac:dyDescent="0.3">
      <c r="A83" s="3"/>
      <c r="B83" s="16"/>
      <c r="C83" s="16"/>
      <c r="D83" s="58"/>
      <c r="E83" s="86"/>
      <c r="F83" s="86"/>
      <c r="G83" s="64"/>
      <c r="H83" s="3"/>
      <c r="I83" s="63"/>
      <c r="J83" s="3"/>
      <c r="K83" s="3"/>
      <c r="M83" s="86"/>
    </row>
    <row r="84" spans="1:227" s="1" customFormat="1" ht="15.6" x14ac:dyDescent="0.3">
      <c r="A84" s="3"/>
      <c r="B84" s="86"/>
      <c r="C84" s="86"/>
      <c r="D84" s="64"/>
      <c r="E84" s="86"/>
      <c r="F84" s="86"/>
      <c r="G84" s="64"/>
      <c r="H84" s="3"/>
      <c r="I84" s="63"/>
      <c r="J84" s="3"/>
      <c r="K84" s="3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86"/>
      <c r="BD84" s="86"/>
      <c r="BE84" s="86"/>
      <c r="BF84" s="86"/>
      <c r="BG84" s="86"/>
      <c r="BH84" s="86"/>
      <c r="BI84" s="86"/>
      <c r="BJ84" s="86"/>
      <c r="BK84" s="86"/>
      <c r="BL84" s="86"/>
      <c r="BM84" s="86"/>
      <c r="BN84" s="86"/>
      <c r="BO84" s="86"/>
      <c r="BP84" s="86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C84" s="86"/>
      <c r="CD84" s="86"/>
      <c r="CE84" s="86"/>
      <c r="CF84" s="86"/>
      <c r="CG84" s="86"/>
      <c r="CH84" s="86"/>
      <c r="CI84" s="86"/>
      <c r="CJ84" s="86"/>
      <c r="CK84" s="86"/>
      <c r="CL84" s="86"/>
      <c r="CM84" s="86"/>
      <c r="CN84" s="86"/>
      <c r="CO84" s="86"/>
      <c r="CP84" s="86"/>
      <c r="CQ84" s="86"/>
      <c r="CR84" s="86"/>
      <c r="CS84" s="86"/>
      <c r="CT84" s="86"/>
      <c r="CU84" s="86"/>
      <c r="CV84" s="86"/>
      <c r="CW84" s="86"/>
      <c r="CX84" s="86"/>
      <c r="CY84" s="86"/>
      <c r="CZ84" s="86"/>
      <c r="DA84" s="86"/>
      <c r="DB84" s="86"/>
      <c r="DC84" s="86"/>
      <c r="DD84" s="86"/>
      <c r="DE84" s="86"/>
      <c r="DF84" s="86"/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/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/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86"/>
      <c r="ET84" s="86"/>
      <c r="EU84" s="86"/>
      <c r="EV84" s="86"/>
      <c r="EW84" s="86"/>
      <c r="EX84" s="86"/>
      <c r="EY84" s="86"/>
      <c r="EZ84" s="86"/>
      <c r="FA84" s="86"/>
      <c r="FB84" s="86"/>
      <c r="FC84" s="86"/>
      <c r="FD84" s="86"/>
      <c r="FE84" s="86"/>
      <c r="FF84" s="86"/>
      <c r="FG84" s="86"/>
      <c r="FH84" s="86"/>
      <c r="FI84" s="86"/>
      <c r="FJ84" s="86"/>
      <c r="FK84" s="86"/>
      <c r="FL84" s="86"/>
      <c r="FM84" s="86"/>
      <c r="FN84" s="86"/>
      <c r="FO84" s="86"/>
      <c r="FP84" s="86"/>
      <c r="FQ84" s="86"/>
      <c r="FR84" s="86"/>
      <c r="FS84" s="86"/>
      <c r="FT84" s="86"/>
      <c r="FU84" s="86"/>
      <c r="FV84" s="86"/>
      <c r="FW84" s="86"/>
      <c r="FX84" s="86"/>
      <c r="FY84" s="86"/>
      <c r="FZ84" s="86"/>
      <c r="GA84" s="86"/>
      <c r="GB84" s="86"/>
      <c r="GC84" s="86"/>
      <c r="GD84" s="86"/>
      <c r="GE84" s="86"/>
      <c r="GF84" s="86"/>
      <c r="GG84" s="86"/>
      <c r="GH84" s="86"/>
      <c r="GI84" s="86"/>
      <c r="GJ84" s="86"/>
      <c r="GK84" s="86"/>
      <c r="GL84" s="86"/>
      <c r="GM84" s="86"/>
      <c r="GN84" s="86"/>
      <c r="GO84" s="86"/>
      <c r="GP84" s="86"/>
      <c r="GQ84" s="86"/>
      <c r="GR84" s="86"/>
      <c r="GS84" s="86"/>
      <c r="GT84" s="86"/>
      <c r="GU84" s="86"/>
      <c r="GV84" s="86"/>
      <c r="GW84" s="86"/>
      <c r="GX84" s="86"/>
      <c r="GY84" s="86"/>
      <c r="GZ84" s="86"/>
      <c r="HA84" s="86"/>
      <c r="HB84" s="86"/>
      <c r="HC84" s="86"/>
      <c r="HD84" s="86"/>
      <c r="HE84" s="86"/>
      <c r="HF84" s="86"/>
      <c r="HG84" s="86"/>
      <c r="HH84" s="86"/>
      <c r="HI84" s="86"/>
      <c r="HJ84" s="86"/>
      <c r="HK84" s="86"/>
      <c r="HL84" s="86"/>
      <c r="HM84" s="86"/>
      <c r="HN84" s="86"/>
      <c r="HO84" s="86"/>
      <c r="HP84" s="86"/>
      <c r="HQ84" s="86"/>
    </row>
    <row r="85" spans="1:227" s="1" customFormat="1" ht="15.6" x14ac:dyDescent="0.3">
      <c r="A85" s="3"/>
      <c r="B85" s="86"/>
      <c r="C85" s="86"/>
      <c r="D85" s="64"/>
      <c r="E85" s="86"/>
      <c r="F85" s="86"/>
      <c r="G85" s="64"/>
      <c r="H85" s="3"/>
      <c r="I85" s="63"/>
      <c r="J85" s="3"/>
      <c r="K85" s="3"/>
      <c r="M85" s="86"/>
      <c r="N85" s="86"/>
      <c r="O85" s="86"/>
      <c r="P85" s="86"/>
      <c r="Q85" s="86"/>
      <c r="R85" s="86"/>
      <c r="S85" s="86"/>
      <c r="T85" s="86"/>
      <c r="U85" s="86"/>
      <c r="V85" s="86"/>
      <c r="W85" s="86"/>
      <c r="X85" s="86"/>
      <c r="Y85" s="86"/>
      <c r="Z85" s="86"/>
      <c r="AA85" s="86"/>
      <c r="AB85" s="86"/>
      <c r="AC85" s="86"/>
      <c r="AD85" s="86"/>
      <c r="AE85" s="86"/>
      <c r="AF85" s="86"/>
      <c r="AG85" s="86"/>
      <c r="AH85" s="86"/>
      <c r="AI85" s="86"/>
      <c r="AJ85" s="86"/>
      <c r="AK85" s="86"/>
      <c r="AL85" s="86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6"/>
      <c r="BA85" s="86"/>
      <c r="BB85" s="86"/>
      <c r="BC85" s="86"/>
      <c r="BD85" s="86"/>
      <c r="BE85" s="86"/>
      <c r="BF85" s="86"/>
      <c r="BG85" s="86"/>
      <c r="BH85" s="86"/>
      <c r="BI85" s="86"/>
      <c r="BJ85" s="86"/>
      <c r="BK85" s="86"/>
      <c r="BL85" s="86"/>
      <c r="BM85" s="86"/>
      <c r="BN85" s="86"/>
      <c r="BO85" s="86"/>
      <c r="BP85" s="86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C85" s="86"/>
      <c r="CD85" s="86"/>
      <c r="CE85" s="86"/>
      <c r="CF85" s="86"/>
      <c r="CG85" s="86"/>
      <c r="CH85" s="86"/>
      <c r="CI85" s="86"/>
      <c r="CJ85" s="86"/>
      <c r="CK85" s="86"/>
      <c r="CL85" s="86"/>
      <c r="CM85" s="86"/>
      <c r="CN85" s="86"/>
      <c r="CO85" s="86"/>
      <c r="CP85" s="86"/>
      <c r="CQ85" s="86"/>
      <c r="CR85" s="86"/>
      <c r="CS85" s="86"/>
      <c r="CT85" s="86"/>
      <c r="CU85" s="86"/>
      <c r="CV85" s="86"/>
      <c r="CW85" s="86"/>
      <c r="CX85" s="86"/>
      <c r="CY85" s="86"/>
      <c r="CZ85" s="86"/>
      <c r="DA85" s="86"/>
      <c r="DB85" s="86"/>
      <c r="DC85" s="86"/>
      <c r="DD85" s="86"/>
      <c r="DE85" s="86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86"/>
      <c r="ET85" s="86"/>
      <c r="EU85" s="86"/>
      <c r="EV85" s="86"/>
      <c r="EW85" s="86"/>
      <c r="EX85" s="86"/>
      <c r="EY85" s="86"/>
      <c r="EZ85" s="86"/>
      <c r="FA85" s="86"/>
      <c r="FB85" s="86"/>
      <c r="FC85" s="86"/>
      <c r="FD85" s="86"/>
      <c r="FE85" s="86"/>
      <c r="FF85" s="86"/>
      <c r="FG85" s="86"/>
      <c r="FH85" s="86"/>
      <c r="FI85" s="86"/>
      <c r="FJ85" s="86"/>
      <c r="FK85" s="86"/>
      <c r="FL85" s="86"/>
      <c r="FM85" s="86"/>
      <c r="FN85" s="86"/>
      <c r="FO85" s="86"/>
      <c r="FP85" s="86"/>
      <c r="FQ85" s="86"/>
      <c r="FR85" s="86"/>
      <c r="FS85" s="86"/>
      <c r="FT85" s="86"/>
      <c r="FU85" s="86"/>
      <c r="FV85" s="86"/>
      <c r="FW85" s="86"/>
      <c r="FX85" s="86"/>
      <c r="FY85" s="86"/>
      <c r="FZ85" s="86"/>
      <c r="GA85" s="86"/>
      <c r="GB85" s="86"/>
      <c r="GC85" s="86"/>
      <c r="GD85" s="86"/>
      <c r="GE85" s="86"/>
      <c r="GF85" s="86"/>
      <c r="GG85" s="86"/>
      <c r="GH85" s="86"/>
      <c r="GI85" s="86"/>
      <c r="GJ85" s="86"/>
      <c r="GK85" s="86"/>
      <c r="GL85" s="86"/>
      <c r="GM85" s="86"/>
      <c r="GN85" s="86"/>
      <c r="GO85" s="86"/>
      <c r="GP85" s="86"/>
      <c r="GQ85" s="86"/>
      <c r="GR85" s="86"/>
      <c r="GS85" s="86"/>
      <c r="GT85" s="86"/>
      <c r="GU85" s="86"/>
      <c r="GV85" s="86"/>
      <c r="GW85" s="86"/>
      <c r="GX85" s="86"/>
      <c r="GY85" s="86"/>
      <c r="GZ85" s="86"/>
      <c r="HA85" s="86"/>
      <c r="HB85" s="86"/>
      <c r="HC85" s="86"/>
      <c r="HD85" s="86"/>
      <c r="HE85" s="86"/>
      <c r="HF85" s="86"/>
      <c r="HG85" s="86"/>
      <c r="HH85" s="86"/>
      <c r="HI85" s="86"/>
      <c r="HJ85" s="86"/>
      <c r="HK85" s="86"/>
      <c r="HL85" s="86"/>
      <c r="HM85" s="86"/>
      <c r="HN85" s="86"/>
      <c r="HO85" s="86"/>
      <c r="HP85" s="86"/>
      <c r="HQ85" s="86"/>
    </row>
    <row r="86" spans="1:227" s="1" customFormat="1" ht="15.6" x14ac:dyDescent="0.3">
      <c r="A86" s="3"/>
      <c r="B86" s="86"/>
      <c r="C86" s="86"/>
      <c r="D86" s="64"/>
      <c r="E86" s="86"/>
      <c r="F86" s="86"/>
      <c r="G86" s="64"/>
      <c r="H86" s="3"/>
      <c r="I86" s="63"/>
      <c r="J86" s="3"/>
      <c r="K86" s="3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/>
      <c r="AG86" s="86"/>
      <c r="AH86" s="86"/>
      <c r="AI86" s="86"/>
      <c r="AJ86" s="86"/>
      <c r="AK86" s="86"/>
      <c r="AL86" s="86"/>
      <c r="AM86" s="86"/>
      <c r="AN86" s="86"/>
      <c r="AO86" s="86"/>
      <c r="AP86" s="86"/>
      <c r="AQ86" s="86"/>
      <c r="AR86" s="86"/>
      <c r="AS86" s="86"/>
      <c r="AT86" s="86"/>
      <c r="AU86" s="86"/>
      <c r="AV86" s="86"/>
      <c r="AW86" s="86"/>
      <c r="AX86" s="86"/>
      <c r="AY86" s="86"/>
      <c r="AZ86" s="86"/>
      <c r="BA86" s="86"/>
      <c r="BB86" s="86"/>
      <c r="BC86" s="86"/>
      <c r="BD86" s="86"/>
      <c r="BE86" s="86"/>
      <c r="BF86" s="86"/>
      <c r="BG86" s="86"/>
      <c r="BH86" s="86"/>
      <c r="BI86" s="86"/>
      <c r="BJ86" s="86"/>
      <c r="BK86" s="86"/>
      <c r="BL86" s="86"/>
      <c r="BM86" s="86"/>
      <c r="BN86" s="86"/>
      <c r="BO86" s="86"/>
      <c r="BP86" s="86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C86" s="86"/>
      <c r="CD86" s="86"/>
      <c r="CE86" s="86"/>
      <c r="CF86" s="86"/>
      <c r="CG86" s="86"/>
      <c r="CH86" s="86"/>
      <c r="CI86" s="86"/>
      <c r="CJ86" s="86"/>
      <c r="CK86" s="86"/>
      <c r="CL86" s="86"/>
      <c r="CM86" s="86"/>
      <c r="CN86" s="86"/>
      <c r="CO86" s="86"/>
      <c r="CP86" s="86"/>
      <c r="CQ86" s="86"/>
      <c r="CR86" s="86"/>
      <c r="CS86" s="86"/>
      <c r="CT86" s="86"/>
      <c r="CU86" s="86"/>
      <c r="CV86" s="86"/>
      <c r="CW86" s="86"/>
      <c r="CX86" s="86"/>
      <c r="CY86" s="86"/>
      <c r="CZ86" s="86"/>
      <c r="DA86" s="86"/>
      <c r="DB86" s="86"/>
      <c r="DC86" s="86"/>
      <c r="DD86" s="86"/>
      <c r="DE86" s="86"/>
      <c r="DF86" s="86"/>
      <c r="DG86" s="86"/>
      <c r="DH86" s="86"/>
      <c r="DI86" s="86"/>
      <c r="DJ86" s="86"/>
      <c r="DK86" s="86"/>
      <c r="DL86" s="86"/>
      <c r="DM86" s="86"/>
      <c r="DN86" s="86"/>
      <c r="DO86" s="86"/>
      <c r="DP86" s="86"/>
      <c r="DQ86" s="86"/>
      <c r="DR86" s="86"/>
      <c r="DS86" s="86"/>
      <c r="DT86" s="86"/>
      <c r="DU86" s="86"/>
      <c r="DV86" s="86"/>
      <c r="DW86" s="86"/>
      <c r="DX86" s="86"/>
      <c r="DY86" s="86"/>
      <c r="DZ86" s="86"/>
      <c r="EA86" s="86"/>
      <c r="EB86" s="86"/>
      <c r="EC86" s="86"/>
      <c r="ED86" s="86"/>
      <c r="EE86" s="86"/>
      <c r="EF86" s="86"/>
      <c r="EG86" s="86"/>
      <c r="EH86" s="86"/>
      <c r="EI86" s="86"/>
      <c r="EJ86" s="86"/>
      <c r="EK86" s="86"/>
      <c r="EL86" s="86"/>
      <c r="EM86" s="86"/>
      <c r="EN86" s="86"/>
      <c r="EO86" s="86"/>
      <c r="EP86" s="86"/>
      <c r="EQ86" s="86"/>
      <c r="ER86" s="86"/>
      <c r="ES86" s="86"/>
      <c r="ET86" s="86"/>
      <c r="EU86" s="86"/>
      <c r="EV86" s="86"/>
      <c r="EW86" s="86"/>
      <c r="EX86" s="86"/>
      <c r="EY86" s="86"/>
      <c r="EZ86" s="86"/>
      <c r="FA86" s="86"/>
      <c r="FB86" s="86"/>
      <c r="FC86" s="86"/>
      <c r="FD86" s="86"/>
      <c r="FE86" s="86"/>
      <c r="FF86" s="86"/>
      <c r="FG86" s="86"/>
      <c r="FH86" s="86"/>
      <c r="FI86" s="86"/>
      <c r="FJ86" s="86"/>
      <c r="FK86" s="86"/>
      <c r="FL86" s="86"/>
      <c r="FM86" s="86"/>
      <c r="FN86" s="86"/>
      <c r="FO86" s="86"/>
      <c r="FP86" s="86"/>
      <c r="FQ86" s="86"/>
      <c r="FR86" s="86"/>
      <c r="FS86" s="86"/>
      <c r="FT86" s="86"/>
      <c r="FU86" s="86"/>
      <c r="FV86" s="86"/>
      <c r="FW86" s="86"/>
      <c r="FX86" s="86"/>
      <c r="FY86" s="86"/>
      <c r="FZ86" s="86"/>
      <c r="GA86" s="86"/>
      <c r="GB86" s="86"/>
      <c r="GC86" s="86"/>
      <c r="GD86" s="86"/>
      <c r="GE86" s="86"/>
      <c r="GF86" s="86"/>
      <c r="GG86" s="86"/>
      <c r="GH86" s="86"/>
      <c r="GI86" s="86"/>
      <c r="GJ86" s="86"/>
      <c r="GK86" s="86"/>
      <c r="GL86" s="86"/>
      <c r="GM86" s="86"/>
      <c r="GN86" s="86"/>
      <c r="GO86" s="86"/>
      <c r="GP86" s="86"/>
      <c r="GQ86" s="86"/>
      <c r="GR86" s="86"/>
      <c r="GS86" s="86"/>
      <c r="GT86" s="86"/>
      <c r="GU86" s="86"/>
      <c r="GV86" s="86"/>
      <c r="GW86" s="86"/>
      <c r="GX86" s="86"/>
      <c r="GY86" s="86"/>
      <c r="GZ86" s="86"/>
      <c r="HA86" s="86"/>
      <c r="HB86" s="86"/>
      <c r="HC86" s="86"/>
      <c r="HD86" s="86"/>
      <c r="HE86" s="86"/>
      <c r="HF86" s="86"/>
      <c r="HG86" s="86"/>
      <c r="HH86" s="86"/>
      <c r="HI86" s="86"/>
      <c r="HJ86" s="86"/>
      <c r="HK86" s="86"/>
      <c r="HL86" s="86"/>
      <c r="HM86" s="86"/>
      <c r="HN86" s="86"/>
      <c r="HO86" s="86"/>
      <c r="HP86" s="86"/>
      <c r="HQ86" s="86"/>
    </row>
    <row r="87" spans="1:227" s="1" customFormat="1" ht="15.6" x14ac:dyDescent="0.3">
      <c r="A87" s="3"/>
      <c r="B87" s="86"/>
      <c r="C87" s="86"/>
      <c r="D87" s="64"/>
      <c r="E87" s="86"/>
      <c r="F87" s="86"/>
      <c r="G87" s="64"/>
      <c r="H87" s="3"/>
      <c r="I87" s="63"/>
      <c r="J87" s="3"/>
      <c r="K87" s="3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/>
      <c r="AG87" s="86"/>
      <c r="AH87" s="86"/>
      <c r="AI87" s="86"/>
      <c r="AJ87" s="86"/>
      <c r="AK87" s="86"/>
      <c r="AL87" s="86"/>
      <c r="AM87" s="86"/>
      <c r="AN87" s="86"/>
      <c r="AO87" s="86"/>
      <c r="AP87" s="86"/>
      <c r="AQ87" s="86"/>
      <c r="AR87" s="86"/>
      <c r="AS87" s="86"/>
      <c r="AT87" s="86"/>
      <c r="AU87" s="86"/>
      <c r="AV87" s="86"/>
      <c r="AW87" s="86"/>
      <c r="AX87" s="86"/>
      <c r="AY87" s="86"/>
      <c r="AZ87" s="86"/>
      <c r="BA87" s="86"/>
      <c r="BB87" s="86"/>
      <c r="BC87" s="86"/>
      <c r="BD87" s="86"/>
      <c r="BE87" s="86"/>
      <c r="BF87" s="86"/>
      <c r="BG87" s="86"/>
      <c r="BH87" s="86"/>
      <c r="BI87" s="86"/>
      <c r="BJ87" s="86"/>
      <c r="BK87" s="86"/>
      <c r="BL87" s="86"/>
      <c r="BM87" s="86"/>
      <c r="BN87" s="86"/>
      <c r="BO87" s="86"/>
      <c r="BP87" s="86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C87" s="86"/>
      <c r="CD87" s="86"/>
      <c r="CE87" s="86"/>
      <c r="CF87" s="86"/>
      <c r="CG87" s="86"/>
      <c r="CH87" s="86"/>
      <c r="CI87" s="86"/>
      <c r="CJ87" s="86"/>
      <c r="CK87" s="86"/>
      <c r="CL87" s="86"/>
      <c r="CM87" s="86"/>
      <c r="CN87" s="86"/>
      <c r="CO87" s="86"/>
      <c r="CP87" s="86"/>
      <c r="CQ87" s="86"/>
      <c r="CR87" s="86"/>
      <c r="CS87" s="86"/>
      <c r="CT87" s="86"/>
      <c r="CU87" s="86"/>
      <c r="CV87" s="86"/>
      <c r="CW87" s="86"/>
      <c r="CX87" s="86"/>
      <c r="CY87" s="86"/>
      <c r="CZ87" s="86"/>
      <c r="DA87" s="86"/>
      <c r="DB87" s="86"/>
      <c r="DC87" s="86"/>
      <c r="DD87" s="86"/>
      <c r="DE87" s="86"/>
      <c r="DF87" s="86"/>
      <c r="DG87" s="86"/>
      <c r="DH87" s="86"/>
      <c r="DI87" s="86"/>
      <c r="DJ87" s="86"/>
      <c r="DK87" s="86"/>
      <c r="DL87" s="86"/>
      <c r="DM87" s="86"/>
      <c r="DN87" s="86"/>
      <c r="DO87" s="86"/>
      <c r="DP87" s="86"/>
      <c r="DQ87" s="86"/>
      <c r="DR87" s="86"/>
      <c r="DS87" s="86"/>
      <c r="DT87" s="86"/>
      <c r="DU87" s="86"/>
      <c r="DV87" s="86"/>
      <c r="DW87" s="86"/>
      <c r="DX87" s="86"/>
      <c r="DY87" s="86"/>
      <c r="DZ87" s="86"/>
      <c r="EA87" s="86"/>
      <c r="EB87" s="86"/>
      <c r="EC87" s="86"/>
      <c r="ED87" s="86"/>
      <c r="EE87" s="86"/>
      <c r="EF87" s="86"/>
      <c r="EG87" s="86"/>
      <c r="EH87" s="86"/>
      <c r="EI87" s="86"/>
      <c r="EJ87" s="86"/>
      <c r="EK87" s="86"/>
      <c r="EL87" s="86"/>
      <c r="EM87" s="86"/>
      <c r="EN87" s="86"/>
      <c r="EO87" s="86"/>
      <c r="EP87" s="86"/>
      <c r="EQ87" s="86"/>
      <c r="ER87" s="86"/>
      <c r="ES87" s="86"/>
      <c r="ET87" s="86"/>
      <c r="EU87" s="86"/>
      <c r="EV87" s="86"/>
      <c r="EW87" s="86"/>
      <c r="EX87" s="86"/>
      <c r="EY87" s="86"/>
      <c r="EZ87" s="86"/>
      <c r="FA87" s="86"/>
      <c r="FB87" s="86"/>
      <c r="FC87" s="86"/>
      <c r="FD87" s="86"/>
      <c r="FE87" s="86"/>
      <c r="FF87" s="86"/>
      <c r="FG87" s="86"/>
      <c r="FH87" s="86"/>
      <c r="FI87" s="86"/>
      <c r="FJ87" s="86"/>
      <c r="FK87" s="86"/>
      <c r="FL87" s="86"/>
      <c r="FM87" s="86"/>
      <c r="FN87" s="86"/>
      <c r="FO87" s="86"/>
      <c r="FP87" s="86"/>
      <c r="FQ87" s="86"/>
      <c r="FR87" s="86"/>
      <c r="FS87" s="86"/>
      <c r="FT87" s="86"/>
      <c r="FU87" s="86"/>
      <c r="FV87" s="86"/>
      <c r="FW87" s="86"/>
      <c r="FX87" s="86"/>
      <c r="FY87" s="86"/>
      <c r="FZ87" s="86"/>
      <c r="GA87" s="86"/>
      <c r="GB87" s="86"/>
      <c r="GC87" s="86"/>
      <c r="GD87" s="86"/>
      <c r="GE87" s="86"/>
      <c r="GF87" s="86"/>
      <c r="GG87" s="86"/>
      <c r="GH87" s="86"/>
      <c r="GI87" s="86"/>
      <c r="GJ87" s="86"/>
      <c r="GK87" s="86"/>
      <c r="GL87" s="86"/>
      <c r="GM87" s="86"/>
      <c r="GN87" s="86"/>
      <c r="GO87" s="86"/>
      <c r="GP87" s="86"/>
      <c r="GQ87" s="86"/>
      <c r="GR87" s="86"/>
      <c r="GS87" s="86"/>
      <c r="GT87" s="86"/>
      <c r="GU87" s="86"/>
      <c r="GV87" s="86"/>
      <c r="GW87" s="86"/>
      <c r="GX87" s="86"/>
      <c r="GY87" s="86"/>
      <c r="GZ87" s="86"/>
      <c r="HA87" s="86"/>
      <c r="HB87" s="86"/>
      <c r="HC87" s="86"/>
      <c r="HD87" s="86"/>
      <c r="HE87" s="86"/>
      <c r="HF87" s="86"/>
      <c r="HG87" s="86"/>
      <c r="HH87" s="86"/>
      <c r="HI87" s="86"/>
      <c r="HJ87" s="86"/>
      <c r="HK87" s="86"/>
      <c r="HL87" s="86"/>
      <c r="HM87" s="86"/>
      <c r="HN87" s="86"/>
      <c r="HO87" s="86"/>
      <c r="HP87" s="86"/>
      <c r="HQ87" s="86"/>
    </row>
    <row r="88" spans="1:227" s="1" customFormat="1" ht="15.6" x14ac:dyDescent="0.3">
      <c r="A88" s="3"/>
      <c r="B88" s="86"/>
      <c r="C88" s="86"/>
      <c r="D88" s="64"/>
      <c r="E88" s="86"/>
      <c r="F88" s="86"/>
      <c r="G88" s="64"/>
      <c r="H88" s="3"/>
      <c r="I88" s="63"/>
      <c r="J88" s="3"/>
      <c r="K88" s="3"/>
      <c r="M88" s="86"/>
      <c r="N88" s="86"/>
      <c r="O88" s="86"/>
      <c r="P88" s="86"/>
      <c r="Q88" s="86"/>
      <c r="R88" s="86"/>
      <c r="S88" s="86"/>
      <c r="T88" s="86"/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/>
      <c r="AG88" s="86"/>
      <c r="AH88" s="86"/>
      <c r="AI88" s="86"/>
      <c r="AJ88" s="86"/>
      <c r="AK88" s="86"/>
      <c r="AL88" s="86"/>
      <c r="AM88" s="86"/>
      <c r="AN88" s="86"/>
      <c r="AO88" s="86"/>
      <c r="AP88" s="86"/>
      <c r="AQ88" s="86"/>
      <c r="AR88" s="86"/>
      <c r="AS88" s="86"/>
      <c r="AT88" s="86"/>
      <c r="AU88" s="86"/>
      <c r="AV88" s="86"/>
      <c r="AW88" s="86"/>
      <c r="AX88" s="86"/>
      <c r="AY88" s="86"/>
      <c r="AZ88" s="86"/>
      <c r="BA88" s="86"/>
      <c r="BB88" s="86"/>
      <c r="BC88" s="86"/>
      <c r="BD88" s="86"/>
      <c r="BE88" s="86"/>
      <c r="BF88" s="86"/>
      <c r="BG88" s="86"/>
      <c r="BH88" s="86"/>
      <c r="BI88" s="86"/>
      <c r="BJ88" s="86"/>
      <c r="BK88" s="86"/>
      <c r="BL88" s="86"/>
      <c r="BM88" s="86"/>
      <c r="BN88" s="86"/>
      <c r="BO88" s="86"/>
      <c r="BP88" s="86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C88" s="86"/>
      <c r="CD88" s="86"/>
      <c r="CE88" s="86"/>
      <c r="CF88" s="86"/>
      <c r="CG88" s="86"/>
      <c r="CH88" s="86"/>
      <c r="CI88" s="86"/>
      <c r="CJ88" s="86"/>
      <c r="CK88" s="86"/>
      <c r="CL88" s="86"/>
      <c r="CM88" s="86"/>
      <c r="CN88" s="86"/>
      <c r="CO88" s="86"/>
      <c r="CP88" s="86"/>
      <c r="CQ88" s="86"/>
      <c r="CR88" s="86"/>
      <c r="CS88" s="86"/>
      <c r="CT88" s="86"/>
      <c r="CU88" s="86"/>
      <c r="CV88" s="86"/>
      <c r="CW88" s="86"/>
      <c r="CX88" s="86"/>
      <c r="CY88" s="86"/>
      <c r="CZ88" s="86"/>
      <c r="DA88" s="86"/>
      <c r="DB88" s="86"/>
      <c r="DC88" s="86"/>
      <c r="DD88" s="86"/>
      <c r="DE88" s="86"/>
      <c r="DF88" s="86"/>
      <c r="DG88" s="86"/>
      <c r="DH88" s="86"/>
      <c r="DI88" s="86"/>
      <c r="DJ88" s="86"/>
      <c r="DK88" s="86"/>
      <c r="DL88" s="86"/>
      <c r="DM88" s="86"/>
      <c r="DN88" s="86"/>
      <c r="DO88" s="86"/>
      <c r="DP88" s="86"/>
      <c r="DQ88" s="86"/>
      <c r="DR88" s="86"/>
      <c r="DS88" s="86"/>
      <c r="DT88" s="86"/>
      <c r="DU88" s="86"/>
      <c r="DV88" s="86"/>
      <c r="DW88" s="86"/>
      <c r="DX88" s="86"/>
      <c r="DY88" s="86"/>
      <c r="DZ88" s="86"/>
      <c r="EA88" s="86"/>
      <c r="EB88" s="86"/>
      <c r="EC88" s="86"/>
      <c r="ED88" s="86"/>
      <c r="EE88" s="86"/>
      <c r="EF88" s="86"/>
      <c r="EG88" s="86"/>
      <c r="EH88" s="86"/>
      <c r="EI88" s="86"/>
      <c r="EJ88" s="86"/>
      <c r="EK88" s="86"/>
      <c r="EL88" s="86"/>
      <c r="EM88" s="86"/>
      <c r="EN88" s="86"/>
      <c r="EO88" s="86"/>
      <c r="EP88" s="86"/>
      <c r="EQ88" s="86"/>
      <c r="ER88" s="86"/>
      <c r="ES88" s="86"/>
      <c r="ET88" s="86"/>
      <c r="EU88" s="86"/>
      <c r="EV88" s="86"/>
      <c r="EW88" s="86"/>
      <c r="EX88" s="86"/>
      <c r="EY88" s="86"/>
      <c r="EZ88" s="86"/>
      <c r="FA88" s="86"/>
      <c r="FB88" s="86"/>
      <c r="FC88" s="86"/>
      <c r="FD88" s="86"/>
      <c r="FE88" s="86"/>
      <c r="FF88" s="86"/>
      <c r="FG88" s="86"/>
      <c r="FH88" s="86"/>
      <c r="FI88" s="86"/>
      <c r="FJ88" s="86"/>
      <c r="FK88" s="86"/>
      <c r="FL88" s="86"/>
      <c r="FM88" s="86"/>
      <c r="FN88" s="86"/>
      <c r="FO88" s="86"/>
      <c r="FP88" s="86"/>
      <c r="FQ88" s="86"/>
      <c r="FR88" s="86"/>
      <c r="FS88" s="86"/>
      <c r="FT88" s="86"/>
      <c r="FU88" s="86"/>
      <c r="FV88" s="86"/>
      <c r="FW88" s="86"/>
      <c r="FX88" s="86"/>
      <c r="FY88" s="86"/>
      <c r="FZ88" s="86"/>
      <c r="GA88" s="86"/>
      <c r="GB88" s="86"/>
      <c r="GC88" s="86"/>
      <c r="GD88" s="86"/>
      <c r="GE88" s="86"/>
      <c r="GF88" s="86"/>
      <c r="GG88" s="86"/>
      <c r="GH88" s="86"/>
      <c r="GI88" s="86"/>
      <c r="GJ88" s="86"/>
      <c r="GK88" s="86"/>
      <c r="GL88" s="86"/>
      <c r="GM88" s="86"/>
      <c r="GN88" s="86"/>
      <c r="GO88" s="86"/>
      <c r="GP88" s="86"/>
      <c r="GQ88" s="86"/>
      <c r="GR88" s="86"/>
      <c r="GS88" s="86"/>
      <c r="GT88" s="86"/>
      <c r="GU88" s="86"/>
      <c r="GV88" s="86"/>
      <c r="GW88" s="86"/>
      <c r="GX88" s="86"/>
      <c r="GY88" s="86"/>
      <c r="GZ88" s="86"/>
      <c r="HA88" s="86"/>
      <c r="HB88" s="86"/>
      <c r="HC88" s="86"/>
      <c r="HD88" s="86"/>
      <c r="HE88" s="86"/>
      <c r="HF88" s="86"/>
      <c r="HG88" s="86"/>
      <c r="HH88" s="86"/>
      <c r="HI88" s="86"/>
      <c r="HJ88" s="86"/>
      <c r="HK88" s="86"/>
      <c r="HL88" s="86"/>
      <c r="HM88" s="86"/>
      <c r="HN88" s="86"/>
      <c r="HO88" s="86"/>
      <c r="HP88" s="86"/>
      <c r="HQ88" s="86"/>
    </row>
    <row r="89" spans="1:227" s="1" customFormat="1" ht="15.6" x14ac:dyDescent="0.3">
      <c r="A89" s="97"/>
      <c r="B89" s="86"/>
      <c r="C89" s="86"/>
      <c r="D89" s="64"/>
      <c r="E89" s="86"/>
      <c r="F89" s="86"/>
      <c r="G89" s="64"/>
      <c r="H89" s="86"/>
      <c r="I89" s="3"/>
      <c r="J89" s="3"/>
      <c r="K89" s="3"/>
      <c r="M89" s="86"/>
      <c r="N89" s="86"/>
      <c r="O89" s="86"/>
      <c r="P89" s="86"/>
      <c r="Q89" s="86"/>
      <c r="R89" s="86"/>
      <c r="S89" s="86"/>
      <c r="T89" s="86"/>
      <c r="U89" s="86"/>
      <c r="V89" s="86"/>
      <c r="W89" s="86"/>
      <c r="X89" s="86"/>
      <c r="Y89" s="86"/>
      <c r="Z89" s="86"/>
      <c r="AA89" s="86"/>
      <c r="AB89" s="86"/>
      <c r="AC89" s="86"/>
      <c r="AD89" s="86"/>
      <c r="AE89" s="86"/>
      <c r="AF89" s="86"/>
      <c r="AG89" s="86"/>
      <c r="AH89" s="86"/>
      <c r="AI89" s="86"/>
      <c r="AJ89" s="86"/>
      <c r="AK89" s="86"/>
      <c r="AL89" s="86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6"/>
      <c r="BA89" s="86"/>
      <c r="BB89" s="86"/>
      <c r="BC89" s="86"/>
      <c r="BD89" s="86"/>
      <c r="BE89" s="86"/>
      <c r="BF89" s="86"/>
      <c r="BG89" s="86"/>
      <c r="BH89" s="86"/>
      <c r="BI89" s="86"/>
      <c r="BJ89" s="86"/>
      <c r="BK89" s="86"/>
      <c r="BL89" s="86"/>
      <c r="BM89" s="86"/>
      <c r="BN89" s="86"/>
      <c r="BO89" s="86"/>
      <c r="BP89" s="86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C89" s="86"/>
      <c r="CD89" s="86"/>
      <c r="CE89" s="86"/>
      <c r="CF89" s="86"/>
      <c r="CG89" s="86"/>
      <c r="CH89" s="86"/>
      <c r="CI89" s="86"/>
      <c r="CJ89" s="86"/>
      <c r="CK89" s="86"/>
      <c r="CL89" s="86"/>
      <c r="CM89" s="86"/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6"/>
      <c r="EB89" s="86"/>
      <c r="EC89" s="86"/>
      <c r="ED89" s="86"/>
      <c r="EE89" s="86"/>
      <c r="EF89" s="86"/>
      <c r="EG89" s="86"/>
      <c r="EH89" s="86"/>
      <c r="EI89" s="86"/>
      <c r="EJ89" s="86"/>
      <c r="EK89" s="86"/>
      <c r="EL89" s="86"/>
      <c r="EM89" s="86"/>
      <c r="EN89" s="86"/>
      <c r="EO89" s="86"/>
      <c r="EP89" s="86"/>
      <c r="EQ89" s="86"/>
      <c r="ER89" s="86"/>
      <c r="ES89" s="86"/>
      <c r="ET89" s="86"/>
      <c r="EU89" s="86"/>
      <c r="EV89" s="86"/>
      <c r="EW89" s="86"/>
      <c r="EX89" s="86"/>
      <c r="EY89" s="86"/>
      <c r="EZ89" s="86"/>
      <c r="FA89" s="86"/>
      <c r="FB89" s="86"/>
      <c r="FC89" s="86"/>
      <c r="FD89" s="86"/>
      <c r="FE89" s="86"/>
      <c r="FF89" s="86"/>
      <c r="FG89" s="86"/>
      <c r="FH89" s="86"/>
      <c r="FI89" s="86"/>
      <c r="FJ89" s="86"/>
      <c r="FK89" s="86"/>
      <c r="FL89" s="86"/>
      <c r="FM89" s="86"/>
      <c r="FN89" s="86"/>
      <c r="FO89" s="86"/>
      <c r="FP89" s="86"/>
      <c r="FQ89" s="86"/>
      <c r="FR89" s="86"/>
      <c r="FS89" s="86"/>
      <c r="FT89" s="86"/>
      <c r="FU89" s="86"/>
      <c r="FV89" s="86"/>
      <c r="FW89" s="86"/>
      <c r="FX89" s="86"/>
      <c r="FY89" s="86"/>
      <c r="FZ89" s="86"/>
      <c r="GA89" s="86"/>
      <c r="GB89" s="86"/>
      <c r="GC89" s="86"/>
      <c r="GD89" s="86"/>
      <c r="GE89" s="86"/>
      <c r="GF89" s="86"/>
      <c r="GG89" s="86"/>
      <c r="GH89" s="86"/>
      <c r="GI89" s="86"/>
      <c r="GJ89" s="86"/>
      <c r="GK89" s="86"/>
      <c r="GL89" s="86"/>
      <c r="GM89" s="86"/>
      <c r="GN89" s="86"/>
      <c r="GO89" s="86"/>
      <c r="GP89" s="86"/>
      <c r="GQ89" s="86"/>
      <c r="GR89" s="86"/>
      <c r="GS89" s="86"/>
      <c r="GT89" s="86"/>
      <c r="GU89" s="86"/>
      <c r="GV89" s="86"/>
      <c r="GW89" s="86"/>
      <c r="GX89" s="86"/>
      <c r="GY89" s="86"/>
      <c r="GZ89" s="86"/>
      <c r="HA89" s="86"/>
      <c r="HB89" s="86"/>
      <c r="HC89" s="86"/>
      <c r="HD89" s="86"/>
      <c r="HE89" s="86"/>
      <c r="HF89" s="86"/>
      <c r="HG89" s="86"/>
      <c r="HH89" s="86"/>
      <c r="HI89" s="86"/>
      <c r="HJ89" s="86"/>
      <c r="HK89" s="86"/>
      <c r="HL89" s="86"/>
      <c r="HM89" s="86"/>
      <c r="HN89" s="86"/>
      <c r="HO89" s="86"/>
      <c r="HP89" s="86"/>
      <c r="HQ89" s="86"/>
      <c r="HR89" s="86"/>
      <c r="HS89" s="86"/>
    </row>
    <row r="90" spans="1:227" s="1" customFormat="1" ht="15.6" x14ac:dyDescent="0.3">
      <c r="D90" s="2"/>
      <c r="E90" s="86"/>
      <c r="G90" s="2"/>
      <c r="I90" s="132"/>
      <c r="J90" s="3"/>
      <c r="M90" s="86"/>
      <c r="HR90" s="86"/>
      <c r="HS90" s="86"/>
    </row>
    <row r="91" spans="1:227" s="1" customFormat="1" ht="15.6" x14ac:dyDescent="0.3">
      <c r="D91" s="2"/>
      <c r="E91" s="112"/>
      <c r="G91" s="2"/>
      <c r="I91" s="63"/>
      <c r="M91" s="86"/>
      <c r="HR91" s="86"/>
      <c r="HS91" s="86"/>
    </row>
    <row r="98" spans="1:227" s="1" customFormat="1" ht="15.6" x14ac:dyDescent="0.3">
      <c r="D98" s="2"/>
      <c r="E98" s="86"/>
      <c r="G98" s="2"/>
      <c r="I98" s="132"/>
      <c r="J98" s="3"/>
      <c r="M98" s="86"/>
      <c r="HR98" s="86"/>
      <c r="HS98" s="86"/>
    </row>
    <row r="99" spans="1:227" s="1" customFormat="1" ht="15.6" x14ac:dyDescent="0.3">
      <c r="D99" s="2"/>
      <c r="E99" s="86"/>
      <c r="G99" s="2"/>
      <c r="I99" s="132"/>
      <c r="J99" s="3"/>
      <c r="M99" s="86"/>
      <c r="HR99" s="86"/>
      <c r="HS99" s="86"/>
    </row>
    <row r="100" spans="1:227" s="1" customFormat="1" ht="15.6" x14ac:dyDescent="0.3">
      <c r="D100" s="64"/>
      <c r="E100" s="16"/>
      <c r="G100" s="110"/>
      <c r="H100" s="2"/>
      <c r="J100" s="3"/>
      <c r="M100" s="86"/>
      <c r="HR100" s="86"/>
      <c r="HS100" s="86"/>
    </row>
    <row r="101" spans="1:227" s="1" customFormat="1" ht="15.6" x14ac:dyDescent="0.3">
      <c r="D101" s="64"/>
      <c r="E101" s="16"/>
      <c r="G101" s="110"/>
      <c r="H101" s="2"/>
      <c r="J101" s="3"/>
      <c r="M101" s="86"/>
      <c r="HR101" s="86"/>
      <c r="HS101" s="86"/>
    </row>
    <row r="102" spans="1:227" s="1" customFormat="1" ht="15.6" x14ac:dyDescent="0.3">
      <c r="A102" s="104"/>
      <c r="B102" s="104"/>
      <c r="C102" s="21"/>
      <c r="D102" s="124"/>
      <c r="E102" s="104"/>
      <c r="F102" s="21"/>
      <c r="G102" s="58"/>
      <c r="H102" s="21"/>
      <c r="J102" s="21"/>
      <c r="K102" s="104"/>
      <c r="L102" s="21"/>
      <c r="M102" s="86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1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  <c r="EZ102" s="21"/>
      <c r="FA102" s="21"/>
      <c r="FB102" s="21"/>
      <c r="FC102" s="21"/>
      <c r="FD102" s="21"/>
      <c r="FE102" s="21"/>
      <c r="FF102" s="21"/>
      <c r="FG102" s="21"/>
      <c r="FH102" s="21"/>
      <c r="FI102" s="21"/>
      <c r="FJ102" s="21"/>
      <c r="FK102" s="21"/>
      <c r="FL102" s="21"/>
      <c r="FM102" s="21"/>
      <c r="FN102" s="21"/>
      <c r="FO102" s="21"/>
      <c r="FP102" s="21"/>
      <c r="FQ102" s="21"/>
      <c r="FR102" s="21"/>
      <c r="FS102" s="21"/>
      <c r="FT102" s="21"/>
      <c r="FU102" s="21"/>
      <c r="FV102" s="21"/>
      <c r="FW102" s="21"/>
      <c r="FX102" s="21"/>
      <c r="FY102" s="21"/>
      <c r="FZ102" s="21"/>
      <c r="GA102" s="21"/>
      <c r="GB102" s="21"/>
      <c r="GC102" s="21"/>
      <c r="GD102" s="21"/>
      <c r="GE102" s="21"/>
      <c r="GF102" s="21"/>
      <c r="GG102" s="21"/>
      <c r="GH102" s="21"/>
      <c r="GI102" s="21"/>
      <c r="GJ102" s="21"/>
      <c r="GK102" s="21"/>
      <c r="GL102" s="21"/>
      <c r="GM102" s="21"/>
      <c r="GN102" s="21"/>
      <c r="GO102" s="21"/>
      <c r="GP102" s="21"/>
      <c r="GQ102" s="21"/>
      <c r="GR102" s="21"/>
      <c r="GS102" s="21"/>
      <c r="GT102" s="21"/>
      <c r="GU102" s="21"/>
      <c r="GV102" s="21"/>
      <c r="GW102" s="21"/>
      <c r="GX102" s="21"/>
      <c r="GY102" s="21"/>
      <c r="GZ102" s="21"/>
      <c r="HA102" s="21"/>
      <c r="HB102" s="21"/>
      <c r="HC102" s="21"/>
      <c r="HD102" s="21"/>
      <c r="HE102" s="21"/>
      <c r="HF102" s="21"/>
      <c r="HG102" s="21"/>
      <c r="HH102" s="21"/>
      <c r="HI102" s="21"/>
      <c r="HJ102" s="21"/>
      <c r="HK102" s="21"/>
      <c r="HL102" s="21"/>
      <c r="HM102" s="21"/>
      <c r="HN102" s="21"/>
      <c r="HO102" s="21"/>
      <c r="HP102" s="21"/>
      <c r="HQ102" s="21"/>
      <c r="HR102" s="86"/>
      <c r="HS102" s="86"/>
    </row>
    <row r="103" spans="1:227" s="1" customFormat="1" ht="15.6" x14ac:dyDescent="0.3">
      <c r="A103" s="3"/>
      <c r="B103" s="86"/>
      <c r="C103" s="86"/>
      <c r="D103" s="64"/>
      <c r="E103" s="86"/>
      <c r="F103" s="86"/>
      <c r="G103" s="64"/>
      <c r="H103" s="3"/>
      <c r="I103" s="63"/>
      <c r="J103" s="3"/>
      <c r="K103" s="3"/>
      <c r="M103" s="86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86"/>
      <c r="Y103" s="86"/>
      <c r="Z103" s="86"/>
      <c r="AA103" s="86"/>
      <c r="AB103" s="86"/>
      <c r="AC103" s="86"/>
      <c r="AD103" s="86"/>
      <c r="AE103" s="86"/>
      <c r="AF103" s="86"/>
      <c r="AG103" s="86"/>
      <c r="AH103" s="86"/>
      <c r="AI103" s="86"/>
      <c r="AJ103" s="86"/>
      <c r="AK103" s="86"/>
      <c r="AL103" s="86"/>
      <c r="AM103" s="86"/>
      <c r="AN103" s="86"/>
      <c r="AO103" s="86"/>
      <c r="AP103" s="86"/>
      <c r="AQ103" s="86"/>
      <c r="AR103" s="86"/>
      <c r="AS103" s="86"/>
      <c r="AT103" s="86"/>
      <c r="AU103" s="86"/>
      <c r="AV103" s="86"/>
      <c r="AW103" s="86"/>
      <c r="AX103" s="86"/>
      <c r="AY103" s="86"/>
      <c r="AZ103" s="86"/>
      <c r="BA103" s="86"/>
      <c r="BB103" s="86"/>
      <c r="BC103" s="86"/>
      <c r="BD103" s="86"/>
      <c r="BE103" s="86"/>
      <c r="BF103" s="86"/>
      <c r="BG103" s="86"/>
      <c r="BH103" s="86"/>
      <c r="BI103" s="86"/>
      <c r="BJ103" s="86"/>
      <c r="BK103" s="86"/>
      <c r="BL103" s="86"/>
      <c r="BM103" s="86"/>
      <c r="BN103" s="86"/>
      <c r="BO103" s="86"/>
      <c r="BP103" s="86"/>
      <c r="BQ103" s="86"/>
      <c r="BR103" s="86"/>
      <c r="BS103" s="86"/>
      <c r="BT103" s="86"/>
      <c r="BU103" s="86"/>
      <c r="BV103" s="86"/>
      <c r="BW103" s="86"/>
      <c r="BX103" s="86"/>
      <c r="BY103" s="86"/>
      <c r="BZ103" s="86"/>
      <c r="CA103" s="86"/>
      <c r="CB103" s="86"/>
      <c r="CC103" s="86"/>
      <c r="CD103" s="86"/>
      <c r="CE103" s="86"/>
      <c r="CF103" s="86"/>
      <c r="CG103" s="86"/>
      <c r="CH103" s="86"/>
      <c r="CI103" s="86"/>
      <c r="CJ103" s="86"/>
      <c r="CK103" s="86"/>
      <c r="CL103" s="86"/>
      <c r="CM103" s="86"/>
      <c r="CN103" s="86"/>
      <c r="CO103" s="86"/>
      <c r="CP103" s="86"/>
      <c r="CQ103" s="86"/>
      <c r="CR103" s="86"/>
      <c r="CS103" s="86"/>
      <c r="CT103" s="86"/>
      <c r="CU103" s="86"/>
      <c r="CV103" s="86"/>
      <c r="CW103" s="86"/>
      <c r="CX103" s="86"/>
      <c r="CY103" s="86"/>
      <c r="CZ103" s="86"/>
      <c r="DA103" s="86"/>
      <c r="DB103" s="86"/>
      <c r="DC103" s="86"/>
      <c r="DD103" s="86"/>
      <c r="DE103" s="86"/>
      <c r="DF103" s="86"/>
      <c r="DG103" s="86"/>
      <c r="DH103" s="86"/>
      <c r="DI103" s="86"/>
      <c r="DJ103" s="86"/>
      <c r="DK103" s="86"/>
      <c r="DL103" s="86"/>
      <c r="DM103" s="86"/>
      <c r="DN103" s="86"/>
      <c r="DO103" s="86"/>
      <c r="DP103" s="86"/>
      <c r="DQ103" s="86"/>
      <c r="DR103" s="86"/>
      <c r="DS103" s="86"/>
      <c r="DT103" s="86"/>
      <c r="DU103" s="86"/>
      <c r="DV103" s="86"/>
      <c r="DW103" s="86"/>
      <c r="DX103" s="86"/>
      <c r="DY103" s="86"/>
      <c r="DZ103" s="86"/>
      <c r="EA103" s="86"/>
      <c r="EB103" s="86"/>
      <c r="EC103" s="86"/>
      <c r="ED103" s="86"/>
      <c r="EE103" s="86"/>
      <c r="EF103" s="86"/>
      <c r="EG103" s="86"/>
      <c r="EH103" s="86"/>
      <c r="EI103" s="86"/>
      <c r="EJ103" s="86"/>
      <c r="EK103" s="86"/>
      <c r="EL103" s="86"/>
      <c r="EM103" s="86"/>
      <c r="EN103" s="86"/>
      <c r="EO103" s="86"/>
      <c r="EP103" s="86"/>
      <c r="EQ103" s="86"/>
      <c r="ER103" s="86"/>
      <c r="ES103" s="86"/>
      <c r="ET103" s="86"/>
      <c r="EU103" s="86"/>
      <c r="EV103" s="86"/>
      <c r="EW103" s="86"/>
      <c r="EX103" s="86"/>
      <c r="EY103" s="86"/>
      <c r="EZ103" s="86"/>
      <c r="FA103" s="86"/>
      <c r="FB103" s="86"/>
      <c r="FC103" s="86"/>
      <c r="FD103" s="86"/>
      <c r="FE103" s="86"/>
      <c r="FF103" s="86"/>
      <c r="FG103" s="86"/>
      <c r="FH103" s="86"/>
      <c r="FI103" s="86"/>
      <c r="FJ103" s="86"/>
      <c r="FK103" s="86"/>
      <c r="FL103" s="86"/>
      <c r="FM103" s="86"/>
      <c r="FN103" s="86"/>
      <c r="FO103" s="86"/>
      <c r="FP103" s="86"/>
      <c r="FQ103" s="86"/>
      <c r="FR103" s="86"/>
      <c r="FS103" s="86"/>
      <c r="FT103" s="86"/>
      <c r="FU103" s="86"/>
      <c r="FV103" s="86"/>
      <c r="FW103" s="86"/>
      <c r="FX103" s="86"/>
      <c r="FY103" s="86"/>
      <c r="FZ103" s="86"/>
      <c r="GA103" s="86"/>
      <c r="GB103" s="86"/>
      <c r="GC103" s="86"/>
      <c r="GD103" s="86"/>
      <c r="GE103" s="86"/>
      <c r="GF103" s="86"/>
      <c r="GG103" s="86"/>
      <c r="GH103" s="86"/>
      <c r="GI103" s="86"/>
      <c r="GJ103" s="86"/>
      <c r="GK103" s="86"/>
      <c r="GL103" s="86"/>
      <c r="GM103" s="86"/>
      <c r="GN103" s="86"/>
      <c r="GO103" s="86"/>
      <c r="GP103" s="86"/>
      <c r="GQ103" s="86"/>
      <c r="GR103" s="86"/>
      <c r="GS103" s="86"/>
      <c r="GT103" s="86"/>
      <c r="GU103" s="86"/>
      <c r="GV103" s="86"/>
      <c r="GW103" s="86"/>
      <c r="GX103" s="86"/>
      <c r="GY103" s="86"/>
      <c r="GZ103" s="86"/>
      <c r="HA103" s="86"/>
      <c r="HB103" s="86"/>
      <c r="HC103" s="86"/>
      <c r="HD103" s="86"/>
      <c r="HE103" s="86"/>
      <c r="HF103" s="86"/>
      <c r="HG103" s="86"/>
      <c r="HH103" s="86"/>
      <c r="HI103" s="86"/>
      <c r="HJ103" s="86"/>
      <c r="HK103" s="86"/>
      <c r="HL103" s="86"/>
      <c r="HM103" s="86"/>
      <c r="HN103" s="86"/>
      <c r="HO103" s="86"/>
      <c r="HP103" s="86"/>
      <c r="HQ103" s="86"/>
    </row>
    <row r="104" spans="1:227" s="1" customFormat="1" ht="15.6" x14ac:dyDescent="0.3">
      <c r="A104" s="3"/>
      <c r="B104" s="86"/>
      <c r="C104" s="86"/>
      <c r="D104" s="64"/>
      <c r="E104" s="86"/>
      <c r="F104" s="86"/>
      <c r="G104" s="64"/>
      <c r="H104" s="3"/>
      <c r="I104" s="63"/>
      <c r="J104" s="3"/>
      <c r="K104" s="3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86"/>
      <c r="Y104" s="86"/>
      <c r="Z104" s="86"/>
      <c r="AA104" s="86"/>
      <c r="AB104" s="86"/>
      <c r="AC104" s="86"/>
      <c r="AD104" s="86"/>
      <c r="AE104" s="86"/>
      <c r="AF104" s="86"/>
      <c r="AG104" s="86"/>
      <c r="AH104" s="86"/>
      <c r="AI104" s="86"/>
      <c r="AJ104" s="86"/>
      <c r="AK104" s="86"/>
      <c r="AL104" s="86"/>
      <c r="AM104" s="86"/>
      <c r="AN104" s="86"/>
      <c r="AO104" s="86"/>
      <c r="AP104" s="86"/>
      <c r="AQ104" s="86"/>
      <c r="AR104" s="86"/>
      <c r="AS104" s="86"/>
      <c r="AT104" s="86"/>
      <c r="AU104" s="86"/>
      <c r="AV104" s="86"/>
      <c r="AW104" s="86"/>
      <c r="AX104" s="86"/>
      <c r="AY104" s="86"/>
      <c r="AZ104" s="86"/>
      <c r="BA104" s="86"/>
      <c r="BB104" s="86"/>
      <c r="BC104" s="86"/>
      <c r="BD104" s="86"/>
      <c r="BE104" s="86"/>
      <c r="BF104" s="86"/>
      <c r="BG104" s="86"/>
      <c r="BH104" s="86"/>
      <c r="BI104" s="86"/>
      <c r="BJ104" s="86"/>
      <c r="BK104" s="86"/>
      <c r="BL104" s="86"/>
      <c r="BM104" s="86"/>
      <c r="BN104" s="86"/>
      <c r="BO104" s="86"/>
      <c r="BP104" s="86"/>
      <c r="BQ104" s="86"/>
      <c r="BR104" s="86"/>
      <c r="BS104" s="86"/>
      <c r="BT104" s="86"/>
      <c r="BU104" s="86"/>
      <c r="BV104" s="86"/>
      <c r="BW104" s="86"/>
      <c r="BX104" s="86"/>
      <c r="BY104" s="86"/>
      <c r="BZ104" s="86"/>
      <c r="CA104" s="86"/>
      <c r="CB104" s="86"/>
      <c r="CC104" s="86"/>
      <c r="CD104" s="86"/>
      <c r="CE104" s="86"/>
      <c r="CF104" s="86"/>
      <c r="CG104" s="86"/>
      <c r="CH104" s="86"/>
      <c r="CI104" s="86"/>
      <c r="CJ104" s="86"/>
      <c r="CK104" s="86"/>
      <c r="CL104" s="86"/>
      <c r="CM104" s="86"/>
      <c r="CN104" s="86"/>
      <c r="CO104" s="86"/>
      <c r="CP104" s="86"/>
      <c r="CQ104" s="86"/>
      <c r="CR104" s="86"/>
      <c r="CS104" s="86"/>
      <c r="CT104" s="86"/>
      <c r="CU104" s="86"/>
      <c r="CV104" s="86"/>
      <c r="CW104" s="86"/>
      <c r="CX104" s="86"/>
      <c r="CY104" s="86"/>
      <c r="CZ104" s="86"/>
      <c r="DA104" s="86"/>
      <c r="DB104" s="86"/>
      <c r="DC104" s="86"/>
      <c r="DD104" s="86"/>
      <c r="DE104" s="86"/>
      <c r="DF104" s="86"/>
      <c r="DG104" s="86"/>
      <c r="DH104" s="86"/>
      <c r="DI104" s="86"/>
      <c r="DJ104" s="86"/>
      <c r="DK104" s="86"/>
      <c r="DL104" s="86"/>
      <c r="DM104" s="86"/>
      <c r="DN104" s="86"/>
      <c r="DO104" s="86"/>
      <c r="DP104" s="86"/>
      <c r="DQ104" s="86"/>
      <c r="DR104" s="86"/>
      <c r="DS104" s="86"/>
      <c r="DT104" s="86"/>
      <c r="DU104" s="86"/>
      <c r="DV104" s="86"/>
      <c r="DW104" s="86"/>
      <c r="DX104" s="86"/>
      <c r="DY104" s="86"/>
      <c r="DZ104" s="86"/>
      <c r="EA104" s="86"/>
      <c r="EB104" s="86"/>
      <c r="EC104" s="86"/>
      <c r="ED104" s="86"/>
      <c r="EE104" s="86"/>
      <c r="EF104" s="86"/>
      <c r="EG104" s="86"/>
      <c r="EH104" s="86"/>
      <c r="EI104" s="86"/>
      <c r="EJ104" s="86"/>
      <c r="EK104" s="86"/>
      <c r="EL104" s="86"/>
      <c r="EM104" s="86"/>
      <c r="EN104" s="86"/>
      <c r="EO104" s="86"/>
      <c r="EP104" s="86"/>
      <c r="EQ104" s="86"/>
      <c r="ER104" s="86"/>
      <c r="ES104" s="86"/>
      <c r="ET104" s="86"/>
      <c r="EU104" s="86"/>
      <c r="EV104" s="86"/>
      <c r="EW104" s="86"/>
      <c r="EX104" s="86"/>
      <c r="EY104" s="86"/>
      <c r="EZ104" s="86"/>
      <c r="FA104" s="86"/>
      <c r="FB104" s="86"/>
      <c r="FC104" s="86"/>
      <c r="FD104" s="86"/>
      <c r="FE104" s="86"/>
      <c r="FF104" s="86"/>
      <c r="FG104" s="86"/>
      <c r="FH104" s="86"/>
      <c r="FI104" s="86"/>
      <c r="FJ104" s="86"/>
      <c r="FK104" s="86"/>
      <c r="FL104" s="86"/>
      <c r="FM104" s="86"/>
      <c r="FN104" s="86"/>
      <c r="FO104" s="86"/>
      <c r="FP104" s="86"/>
      <c r="FQ104" s="86"/>
      <c r="FR104" s="86"/>
      <c r="FS104" s="86"/>
      <c r="FT104" s="86"/>
      <c r="FU104" s="86"/>
      <c r="FV104" s="86"/>
      <c r="FW104" s="86"/>
      <c r="FX104" s="86"/>
      <c r="FY104" s="86"/>
      <c r="FZ104" s="86"/>
      <c r="GA104" s="86"/>
      <c r="GB104" s="86"/>
      <c r="GC104" s="86"/>
      <c r="GD104" s="86"/>
      <c r="GE104" s="86"/>
      <c r="GF104" s="86"/>
      <c r="GG104" s="86"/>
      <c r="GH104" s="86"/>
      <c r="GI104" s="86"/>
      <c r="GJ104" s="86"/>
      <c r="GK104" s="86"/>
      <c r="GL104" s="86"/>
      <c r="GM104" s="86"/>
      <c r="GN104" s="86"/>
      <c r="GO104" s="86"/>
      <c r="GP104" s="86"/>
      <c r="GQ104" s="86"/>
      <c r="GR104" s="86"/>
      <c r="GS104" s="86"/>
      <c r="GT104" s="86"/>
      <c r="GU104" s="86"/>
      <c r="GV104" s="86"/>
      <c r="GW104" s="86"/>
      <c r="GX104" s="86"/>
      <c r="GY104" s="86"/>
      <c r="GZ104" s="86"/>
      <c r="HA104" s="86"/>
      <c r="HB104" s="86"/>
      <c r="HC104" s="86"/>
      <c r="HD104" s="86"/>
      <c r="HE104" s="86"/>
      <c r="HF104" s="86"/>
      <c r="HG104" s="86"/>
      <c r="HH104" s="86"/>
      <c r="HI104" s="86"/>
      <c r="HJ104" s="86"/>
      <c r="HK104" s="86"/>
      <c r="HL104" s="86"/>
      <c r="HM104" s="86"/>
      <c r="HN104" s="86"/>
      <c r="HO104" s="86"/>
      <c r="HP104" s="86"/>
      <c r="HQ104" s="86"/>
    </row>
    <row r="105" spans="1:227" s="1" customFormat="1" ht="15.6" x14ac:dyDescent="0.3">
      <c r="A105" s="104"/>
      <c r="B105" s="125"/>
      <c r="C105" s="21"/>
      <c r="D105" s="124"/>
      <c r="E105" s="104"/>
      <c r="F105" s="21"/>
      <c r="G105" s="58"/>
      <c r="H105" s="21"/>
      <c r="I105" s="63"/>
      <c r="J105" s="21"/>
      <c r="K105" s="104"/>
      <c r="L105" s="21"/>
      <c r="M105" s="86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  <c r="EZ105" s="21"/>
      <c r="FA105" s="21"/>
      <c r="FB105" s="21"/>
      <c r="FC105" s="21"/>
      <c r="FD105" s="21"/>
      <c r="FE105" s="21"/>
      <c r="FF105" s="21"/>
      <c r="FG105" s="21"/>
      <c r="FH105" s="21"/>
      <c r="FI105" s="21"/>
      <c r="FJ105" s="21"/>
      <c r="FK105" s="21"/>
      <c r="FL105" s="21"/>
      <c r="FM105" s="21"/>
      <c r="FN105" s="21"/>
      <c r="FO105" s="21"/>
      <c r="FP105" s="21"/>
      <c r="FQ105" s="21"/>
      <c r="FR105" s="21"/>
      <c r="FS105" s="21"/>
      <c r="FT105" s="21"/>
      <c r="FU105" s="21"/>
      <c r="FV105" s="21"/>
      <c r="FW105" s="21"/>
      <c r="FX105" s="21"/>
      <c r="FY105" s="21"/>
      <c r="FZ105" s="21"/>
      <c r="GA105" s="21"/>
      <c r="GB105" s="21"/>
      <c r="GC105" s="21"/>
      <c r="GD105" s="21"/>
      <c r="GE105" s="21"/>
      <c r="GF105" s="21"/>
      <c r="GG105" s="21"/>
      <c r="GH105" s="21"/>
      <c r="GI105" s="21"/>
      <c r="GJ105" s="21"/>
      <c r="GK105" s="21"/>
      <c r="GL105" s="21"/>
      <c r="GM105" s="21"/>
      <c r="GN105" s="21"/>
      <c r="GO105" s="21"/>
      <c r="GP105" s="21"/>
      <c r="GQ105" s="21"/>
      <c r="GR105" s="21"/>
      <c r="GS105" s="21"/>
      <c r="GT105" s="21"/>
      <c r="GU105" s="21"/>
      <c r="GV105" s="21"/>
      <c r="GW105" s="21"/>
      <c r="GX105" s="21"/>
      <c r="GY105" s="21"/>
      <c r="GZ105" s="21"/>
      <c r="HA105" s="21"/>
      <c r="HB105" s="21"/>
      <c r="HC105" s="21"/>
      <c r="HD105" s="21"/>
      <c r="HE105" s="21"/>
      <c r="HF105" s="21"/>
      <c r="HG105" s="21"/>
      <c r="HH105" s="21"/>
      <c r="HI105" s="21"/>
      <c r="HJ105" s="21"/>
      <c r="HK105" s="21"/>
      <c r="HL105" s="21"/>
      <c r="HM105" s="21"/>
      <c r="HN105" s="21"/>
      <c r="HO105" s="21"/>
      <c r="HP105" s="21"/>
      <c r="HQ105" s="21"/>
    </row>
    <row r="108" spans="1:227" s="1" customFormat="1" ht="15.6" x14ac:dyDescent="0.3">
      <c r="D108" s="2"/>
      <c r="E108" s="112"/>
      <c r="G108" s="2"/>
      <c r="I108" s="63"/>
      <c r="J108" s="3"/>
      <c r="M108" s="86"/>
      <c r="N108" s="86"/>
      <c r="O108" s="86"/>
      <c r="P108" s="86"/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  <c r="AC108" s="86"/>
      <c r="AD108" s="86"/>
      <c r="AE108" s="86"/>
      <c r="AF108" s="86"/>
      <c r="AG108" s="86"/>
      <c r="AH108" s="86"/>
      <c r="AI108" s="86"/>
      <c r="AJ108" s="86"/>
      <c r="AK108" s="86"/>
      <c r="AL108" s="86"/>
      <c r="AM108" s="86"/>
      <c r="AN108" s="86"/>
      <c r="AO108" s="86"/>
      <c r="AP108" s="86"/>
      <c r="AQ108" s="86"/>
      <c r="AR108" s="86"/>
      <c r="AS108" s="86"/>
      <c r="AT108" s="86"/>
      <c r="AU108" s="86"/>
      <c r="AV108" s="86"/>
      <c r="AW108" s="86"/>
      <c r="AX108" s="86"/>
      <c r="AY108" s="86"/>
      <c r="AZ108" s="86"/>
      <c r="BA108" s="86"/>
      <c r="BB108" s="86"/>
      <c r="BC108" s="86"/>
      <c r="BD108" s="86"/>
      <c r="BE108" s="86"/>
      <c r="BF108" s="86"/>
      <c r="BG108" s="86"/>
      <c r="BH108" s="86"/>
      <c r="BI108" s="86"/>
      <c r="BJ108" s="86"/>
      <c r="BK108" s="86"/>
      <c r="BL108" s="86"/>
      <c r="BM108" s="86"/>
      <c r="BN108" s="86"/>
      <c r="BO108" s="86"/>
      <c r="BP108" s="86"/>
      <c r="BQ108" s="86"/>
      <c r="BR108" s="86"/>
      <c r="BS108" s="86"/>
      <c r="BT108" s="86"/>
      <c r="BU108" s="86"/>
      <c r="BV108" s="86"/>
      <c r="BW108" s="86"/>
      <c r="BX108" s="86"/>
      <c r="BY108" s="86"/>
      <c r="BZ108" s="86"/>
      <c r="CA108" s="86"/>
      <c r="CB108" s="86"/>
      <c r="CC108" s="86"/>
      <c r="CD108" s="86"/>
      <c r="CE108" s="86"/>
      <c r="CF108" s="86"/>
      <c r="CG108" s="86"/>
      <c r="CH108" s="86"/>
      <c r="CI108" s="86"/>
      <c r="CJ108" s="86"/>
      <c r="CK108" s="86"/>
      <c r="CL108" s="86"/>
      <c r="CM108" s="86"/>
      <c r="CN108" s="86"/>
      <c r="CO108" s="86"/>
      <c r="CP108" s="86"/>
      <c r="CQ108" s="86"/>
      <c r="CR108" s="86"/>
      <c r="CS108" s="86"/>
      <c r="CT108" s="86"/>
      <c r="CU108" s="86"/>
      <c r="CV108" s="86"/>
      <c r="CW108" s="86"/>
      <c r="CX108" s="86"/>
      <c r="CY108" s="86"/>
      <c r="CZ108" s="86"/>
      <c r="DA108" s="86"/>
      <c r="DB108" s="86"/>
      <c r="DC108" s="86"/>
      <c r="DD108" s="86"/>
      <c r="DE108" s="86"/>
      <c r="DF108" s="86"/>
      <c r="DG108" s="86"/>
      <c r="DH108" s="86"/>
      <c r="DI108" s="86"/>
      <c r="DJ108" s="86"/>
      <c r="DK108" s="86"/>
      <c r="DL108" s="86"/>
      <c r="DM108" s="86"/>
      <c r="DN108" s="86"/>
      <c r="DO108" s="86"/>
      <c r="DP108" s="86"/>
      <c r="DQ108" s="86"/>
      <c r="DR108" s="86"/>
      <c r="DS108" s="86"/>
      <c r="DT108" s="86"/>
      <c r="DU108" s="86"/>
      <c r="DV108" s="86"/>
      <c r="DW108" s="86"/>
      <c r="DX108" s="86"/>
      <c r="DY108" s="86"/>
      <c r="DZ108" s="86"/>
      <c r="EA108" s="86"/>
      <c r="EB108" s="86"/>
      <c r="EC108" s="86"/>
      <c r="ED108" s="86"/>
      <c r="EE108" s="86"/>
      <c r="EF108" s="86"/>
      <c r="EG108" s="86"/>
      <c r="EH108" s="86"/>
      <c r="EI108" s="86"/>
      <c r="EJ108" s="86"/>
      <c r="EK108" s="86"/>
      <c r="EL108" s="86"/>
      <c r="EM108" s="86"/>
      <c r="EN108" s="86"/>
      <c r="EO108" s="86"/>
      <c r="EP108" s="86"/>
      <c r="EQ108" s="86"/>
      <c r="ER108" s="86"/>
      <c r="ES108" s="86"/>
      <c r="ET108" s="86"/>
      <c r="EU108" s="86"/>
      <c r="EV108" s="86"/>
      <c r="EW108" s="86"/>
      <c r="EX108" s="86"/>
      <c r="EY108" s="86"/>
      <c r="EZ108" s="86"/>
      <c r="FA108" s="86"/>
      <c r="FB108" s="86"/>
      <c r="FC108" s="86"/>
      <c r="FD108" s="86"/>
      <c r="FE108" s="86"/>
      <c r="FF108" s="86"/>
      <c r="FG108" s="86"/>
      <c r="FH108" s="86"/>
      <c r="FI108" s="86"/>
      <c r="FJ108" s="86"/>
      <c r="FK108" s="86"/>
      <c r="FL108" s="86"/>
      <c r="FM108" s="86"/>
      <c r="FN108" s="86"/>
      <c r="FO108" s="86"/>
      <c r="FP108" s="86"/>
      <c r="FQ108" s="86"/>
      <c r="FR108" s="86"/>
      <c r="FS108" s="86"/>
      <c r="FT108" s="86"/>
      <c r="FU108" s="86"/>
      <c r="FV108" s="86"/>
      <c r="FW108" s="86"/>
      <c r="FX108" s="86"/>
      <c r="FY108" s="86"/>
      <c r="FZ108" s="86"/>
      <c r="GA108" s="86"/>
      <c r="GB108" s="86"/>
      <c r="GC108" s="86"/>
      <c r="GD108" s="86"/>
      <c r="GE108" s="86"/>
      <c r="GF108" s="86"/>
      <c r="GG108" s="86"/>
      <c r="GH108" s="86"/>
      <c r="GI108" s="86"/>
      <c r="GJ108" s="86"/>
      <c r="GK108" s="86"/>
      <c r="GL108" s="86"/>
      <c r="GM108" s="86"/>
      <c r="GN108" s="86"/>
      <c r="GO108" s="86"/>
      <c r="GP108" s="86"/>
      <c r="GQ108" s="86"/>
      <c r="GR108" s="86"/>
      <c r="GS108" s="86"/>
      <c r="GT108" s="86"/>
      <c r="GU108" s="86"/>
      <c r="GV108" s="86"/>
      <c r="GW108" s="86"/>
      <c r="GX108" s="86"/>
      <c r="GY108" s="86"/>
      <c r="GZ108" s="86"/>
      <c r="HA108" s="86"/>
      <c r="HB108" s="86"/>
      <c r="HC108" s="86"/>
      <c r="HD108" s="86"/>
      <c r="HE108" s="86"/>
      <c r="HF108" s="86"/>
      <c r="HG108" s="86"/>
      <c r="HH108" s="86"/>
      <c r="HI108" s="86"/>
      <c r="HJ108" s="86"/>
      <c r="HK108" s="86"/>
      <c r="HL108" s="86"/>
      <c r="HM108" s="86"/>
      <c r="HN108" s="86"/>
      <c r="HO108" s="86"/>
      <c r="HP108" s="86"/>
      <c r="HQ108" s="86"/>
      <c r="HR108" s="86"/>
      <c r="HS108" s="86"/>
    </row>
    <row r="109" spans="1:227" s="1" customFormat="1" ht="15.6" x14ac:dyDescent="0.3">
      <c r="D109" s="2"/>
      <c r="E109" s="112"/>
      <c r="G109" s="2"/>
      <c r="I109" s="63"/>
      <c r="J109" s="3"/>
      <c r="M109" s="86"/>
      <c r="N109" s="86"/>
      <c r="O109" s="86"/>
      <c r="P109" s="86"/>
      <c r="Q109" s="86"/>
      <c r="R109" s="86"/>
      <c r="S109" s="86"/>
      <c r="T109" s="86"/>
      <c r="U109" s="86"/>
      <c r="V109" s="86"/>
      <c r="W109" s="86"/>
      <c r="X109" s="86"/>
      <c r="Y109" s="86"/>
      <c r="Z109" s="86"/>
      <c r="AA109" s="86"/>
      <c r="AB109" s="86"/>
      <c r="AC109" s="86"/>
      <c r="AD109" s="86"/>
      <c r="AE109" s="86"/>
      <c r="AF109" s="86"/>
      <c r="AG109" s="86"/>
      <c r="AH109" s="86"/>
      <c r="AI109" s="86"/>
      <c r="AJ109" s="86"/>
      <c r="AK109" s="86"/>
      <c r="AL109" s="86"/>
      <c r="AM109" s="86"/>
      <c r="AN109" s="86"/>
      <c r="AO109" s="86"/>
      <c r="AP109" s="86"/>
      <c r="AQ109" s="86"/>
      <c r="AR109" s="86"/>
      <c r="AS109" s="86"/>
      <c r="AT109" s="86"/>
      <c r="AU109" s="86"/>
      <c r="AV109" s="86"/>
      <c r="AW109" s="86"/>
      <c r="AX109" s="86"/>
      <c r="AY109" s="86"/>
      <c r="AZ109" s="86"/>
      <c r="BA109" s="86"/>
      <c r="BB109" s="86"/>
      <c r="BC109" s="86"/>
      <c r="BD109" s="86"/>
      <c r="BE109" s="86"/>
      <c r="BF109" s="86"/>
      <c r="BG109" s="86"/>
      <c r="BH109" s="86"/>
      <c r="BI109" s="86"/>
      <c r="BJ109" s="86"/>
      <c r="BK109" s="86"/>
      <c r="BL109" s="86"/>
      <c r="BM109" s="86"/>
      <c r="BN109" s="86"/>
      <c r="BO109" s="86"/>
      <c r="BP109" s="86"/>
      <c r="BQ109" s="86"/>
      <c r="BR109" s="86"/>
      <c r="BS109" s="86"/>
      <c r="BT109" s="86"/>
      <c r="BU109" s="86"/>
      <c r="BV109" s="86"/>
      <c r="BW109" s="86"/>
      <c r="BX109" s="86"/>
      <c r="BY109" s="86"/>
      <c r="BZ109" s="86"/>
      <c r="CA109" s="86"/>
      <c r="CB109" s="86"/>
      <c r="CC109" s="86"/>
      <c r="CD109" s="86"/>
      <c r="CE109" s="86"/>
      <c r="CF109" s="86"/>
      <c r="CG109" s="86"/>
      <c r="CH109" s="86"/>
      <c r="CI109" s="86"/>
      <c r="CJ109" s="86"/>
      <c r="CK109" s="86"/>
      <c r="CL109" s="86"/>
      <c r="CM109" s="86"/>
      <c r="CN109" s="86"/>
      <c r="CO109" s="86"/>
      <c r="CP109" s="86"/>
      <c r="CQ109" s="86"/>
      <c r="CR109" s="86"/>
      <c r="CS109" s="86"/>
      <c r="CT109" s="86"/>
      <c r="CU109" s="86"/>
      <c r="CV109" s="86"/>
      <c r="CW109" s="86"/>
      <c r="CX109" s="86"/>
      <c r="CY109" s="86"/>
      <c r="CZ109" s="86"/>
      <c r="DA109" s="86"/>
      <c r="DB109" s="86"/>
      <c r="DC109" s="86"/>
      <c r="DD109" s="86"/>
      <c r="DE109" s="86"/>
      <c r="DF109" s="86"/>
      <c r="DG109" s="86"/>
      <c r="DH109" s="86"/>
      <c r="DI109" s="86"/>
      <c r="DJ109" s="86"/>
      <c r="DK109" s="86"/>
      <c r="DL109" s="86"/>
      <c r="DM109" s="86"/>
      <c r="DN109" s="86"/>
      <c r="DO109" s="86"/>
      <c r="DP109" s="86"/>
      <c r="DQ109" s="86"/>
      <c r="DR109" s="86"/>
      <c r="DS109" s="86"/>
      <c r="DT109" s="86"/>
      <c r="DU109" s="86"/>
      <c r="DV109" s="86"/>
      <c r="DW109" s="86"/>
      <c r="DX109" s="86"/>
      <c r="DY109" s="86"/>
      <c r="DZ109" s="86"/>
      <c r="EA109" s="86"/>
      <c r="EB109" s="86"/>
      <c r="EC109" s="86"/>
      <c r="ED109" s="86"/>
      <c r="EE109" s="86"/>
      <c r="EF109" s="86"/>
      <c r="EG109" s="86"/>
      <c r="EH109" s="86"/>
      <c r="EI109" s="86"/>
      <c r="EJ109" s="86"/>
      <c r="EK109" s="86"/>
      <c r="EL109" s="86"/>
      <c r="EM109" s="86"/>
      <c r="EN109" s="86"/>
      <c r="EO109" s="86"/>
      <c r="EP109" s="86"/>
      <c r="EQ109" s="86"/>
      <c r="ER109" s="86"/>
      <c r="ES109" s="86"/>
      <c r="ET109" s="86"/>
      <c r="EU109" s="86"/>
      <c r="EV109" s="86"/>
      <c r="EW109" s="86"/>
      <c r="EX109" s="86"/>
      <c r="EY109" s="86"/>
      <c r="EZ109" s="86"/>
      <c r="FA109" s="86"/>
      <c r="FB109" s="86"/>
      <c r="FC109" s="86"/>
      <c r="FD109" s="86"/>
      <c r="FE109" s="86"/>
      <c r="FF109" s="86"/>
      <c r="FG109" s="86"/>
      <c r="FH109" s="86"/>
      <c r="FI109" s="86"/>
      <c r="FJ109" s="86"/>
      <c r="FK109" s="86"/>
      <c r="FL109" s="86"/>
      <c r="FM109" s="86"/>
      <c r="FN109" s="86"/>
      <c r="FO109" s="86"/>
      <c r="FP109" s="86"/>
      <c r="FQ109" s="86"/>
      <c r="FR109" s="86"/>
      <c r="FS109" s="86"/>
      <c r="FT109" s="86"/>
      <c r="FU109" s="86"/>
      <c r="FV109" s="86"/>
      <c r="FW109" s="86"/>
      <c r="FX109" s="86"/>
      <c r="FY109" s="86"/>
      <c r="FZ109" s="86"/>
      <c r="GA109" s="86"/>
      <c r="GB109" s="86"/>
      <c r="GC109" s="86"/>
      <c r="GD109" s="86"/>
      <c r="GE109" s="86"/>
      <c r="GF109" s="86"/>
      <c r="GG109" s="86"/>
      <c r="GH109" s="86"/>
      <c r="GI109" s="86"/>
      <c r="GJ109" s="86"/>
      <c r="GK109" s="86"/>
      <c r="GL109" s="86"/>
      <c r="GM109" s="86"/>
      <c r="GN109" s="86"/>
      <c r="GO109" s="86"/>
      <c r="GP109" s="86"/>
      <c r="GQ109" s="86"/>
      <c r="GR109" s="86"/>
      <c r="GS109" s="86"/>
      <c r="GT109" s="86"/>
      <c r="GU109" s="86"/>
      <c r="GV109" s="86"/>
      <c r="GW109" s="86"/>
      <c r="GX109" s="86"/>
      <c r="GY109" s="86"/>
      <c r="GZ109" s="86"/>
      <c r="HA109" s="86"/>
      <c r="HB109" s="86"/>
      <c r="HC109" s="86"/>
      <c r="HD109" s="86"/>
      <c r="HE109" s="86"/>
      <c r="HF109" s="86"/>
      <c r="HG109" s="86"/>
      <c r="HH109" s="86"/>
      <c r="HI109" s="86"/>
      <c r="HJ109" s="86"/>
      <c r="HK109" s="86"/>
      <c r="HL109" s="86"/>
      <c r="HM109" s="86"/>
      <c r="HN109" s="86"/>
      <c r="HO109" s="86"/>
      <c r="HP109" s="86"/>
      <c r="HQ109" s="86"/>
      <c r="HR109" s="86"/>
      <c r="HS109" s="86"/>
    </row>
    <row r="110" spans="1:227" s="1" customFormat="1" ht="15.6" x14ac:dyDescent="0.3">
      <c r="D110" s="2"/>
      <c r="E110" s="112"/>
      <c r="G110" s="2"/>
      <c r="I110" s="63"/>
      <c r="J110" s="3"/>
      <c r="M110" s="86"/>
      <c r="N110" s="86"/>
      <c r="O110" s="86"/>
      <c r="P110" s="86"/>
      <c r="Q110" s="86"/>
      <c r="R110" s="86"/>
      <c r="S110" s="86"/>
      <c r="T110" s="86"/>
      <c r="U110" s="86"/>
      <c r="V110" s="86"/>
      <c r="W110" s="86"/>
      <c r="X110" s="86"/>
      <c r="Y110" s="86"/>
      <c r="Z110" s="86"/>
      <c r="AA110" s="86"/>
      <c r="AB110" s="86"/>
      <c r="AC110" s="86"/>
      <c r="AD110" s="86"/>
      <c r="AE110" s="86"/>
      <c r="AF110" s="86"/>
      <c r="AG110" s="86"/>
      <c r="AH110" s="86"/>
      <c r="AI110" s="86"/>
      <c r="AJ110" s="86"/>
      <c r="AK110" s="86"/>
      <c r="AL110" s="86"/>
      <c r="AM110" s="86"/>
      <c r="AN110" s="86"/>
      <c r="AO110" s="86"/>
      <c r="AP110" s="86"/>
      <c r="AQ110" s="86"/>
      <c r="AR110" s="86"/>
      <c r="AS110" s="86"/>
      <c r="AT110" s="86"/>
      <c r="AU110" s="86"/>
      <c r="AV110" s="86"/>
      <c r="AW110" s="86"/>
      <c r="AX110" s="86"/>
      <c r="AY110" s="86"/>
      <c r="AZ110" s="86"/>
      <c r="BA110" s="86"/>
      <c r="BB110" s="86"/>
      <c r="BC110" s="86"/>
      <c r="BD110" s="86"/>
      <c r="BE110" s="86"/>
      <c r="BF110" s="86"/>
      <c r="BG110" s="86"/>
      <c r="BH110" s="86"/>
      <c r="BI110" s="86"/>
      <c r="BJ110" s="86"/>
      <c r="BK110" s="86"/>
      <c r="BL110" s="86"/>
      <c r="BM110" s="86"/>
      <c r="BN110" s="86"/>
      <c r="BO110" s="86"/>
      <c r="BP110" s="86"/>
      <c r="BQ110" s="86"/>
      <c r="BR110" s="86"/>
      <c r="BS110" s="86"/>
      <c r="BT110" s="86"/>
      <c r="BU110" s="86"/>
      <c r="BV110" s="86"/>
      <c r="BW110" s="86"/>
      <c r="BX110" s="86"/>
      <c r="BY110" s="86"/>
      <c r="BZ110" s="86"/>
      <c r="CA110" s="86"/>
      <c r="CB110" s="86"/>
      <c r="CC110" s="86"/>
      <c r="CD110" s="86"/>
      <c r="CE110" s="86"/>
      <c r="CF110" s="86"/>
      <c r="CG110" s="86"/>
      <c r="CH110" s="86"/>
      <c r="CI110" s="86"/>
      <c r="CJ110" s="86"/>
      <c r="CK110" s="86"/>
      <c r="CL110" s="86"/>
      <c r="CM110" s="86"/>
      <c r="CN110" s="86"/>
      <c r="CO110" s="86"/>
      <c r="CP110" s="86"/>
      <c r="CQ110" s="86"/>
      <c r="CR110" s="86"/>
      <c r="CS110" s="86"/>
      <c r="CT110" s="86"/>
      <c r="CU110" s="86"/>
      <c r="CV110" s="86"/>
      <c r="CW110" s="86"/>
      <c r="CX110" s="86"/>
      <c r="CY110" s="86"/>
      <c r="CZ110" s="86"/>
      <c r="DA110" s="86"/>
      <c r="DB110" s="86"/>
      <c r="DC110" s="86"/>
      <c r="DD110" s="86"/>
      <c r="DE110" s="86"/>
      <c r="DF110" s="86"/>
      <c r="DG110" s="86"/>
      <c r="DH110" s="86"/>
      <c r="DI110" s="86"/>
      <c r="DJ110" s="86"/>
      <c r="DK110" s="86"/>
      <c r="DL110" s="86"/>
      <c r="DM110" s="86"/>
      <c r="DN110" s="86"/>
      <c r="DO110" s="86"/>
      <c r="DP110" s="86"/>
      <c r="DQ110" s="86"/>
      <c r="DR110" s="86"/>
      <c r="DS110" s="86"/>
      <c r="DT110" s="86"/>
      <c r="DU110" s="86"/>
      <c r="DV110" s="86"/>
      <c r="DW110" s="86"/>
      <c r="DX110" s="86"/>
      <c r="DY110" s="86"/>
      <c r="DZ110" s="86"/>
      <c r="EA110" s="86"/>
      <c r="EB110" s="86"/>
      <c r="EC110" s="86"/>
      <c r="ED110" s="86"/>
      <c r="EE110" s="86"/>
      <c r="EF110" s="86"/>
      <c r="EG110" s="86"/>
      <c r="EH110" s="86"/>
      <c r="EI110" s="86"/>
      <c r="EJ110" s="86"/>
      <c r="EK110" s="86"/>
      <c r="EL110" s="86"/>
      <c r="EM110" s="86"/>
      <c r="EN110" s="86"/>
      <c r="EO110" s="86"/>
      <c r="EP110" s="86"/>
      <c r="EQ110" s="86"/>
      <c r="ER110" s="86"/>
      <c r="ES110" s="86"/>
      <c r="ET110" s="86"/>
      <c r="EU110" s="86"/>
      <c r="EV110" s="86"/>
      <c r="EW110" s="86"/>
      <c r="EX110" s="86"/>
      <c r="EY110" s="86"/>
      <c r="EZ110" s="86"/>
      <c r="FA110" s="86"/>
      <c r="FB110" s="86"/>
      <c r="FC110" s="86"/>
      <c r="FD110" s="86"/>
      <c r="FE110" s="86"/>
      <c r="FF110" s="86"/>
      <c r="FG110" s="86"/>
      <c r="FH110" s="86"/>
      <c r="FI110" s="86"/>
      <c r="FJ110" s="86"/>
      <c r="FK110" s="86"/>
      <c r="FL110" s="86"/>
      <c r="FM110" s="86"/>
      <c r="FN110" s="86"/>
      <c r="FO110" s="86"/>
      <c r="FP110" s="86"/>
      <c r="FQ110" s="86"/>
      <c r="FR110" s="86"/>
      <c r="FS110" s="86"/>
      <c r="FT110" s="86"/>
      <c r="FU110" s="86"/>
      <c r="FV110" s="86"/>
      <c r="FW110" s="86"/>
      <c r="FX110" s="86"/>
      <c r="FY110" s="86"/>
      <c r="FZ110" s="86"/>
      <c r="GA110" s="86"/>
      <c r="GB110" s="86"/>
      <c r="GC110" s="86"/>
      <c r="GD110" s="86"/>
      <c r="GE110" s="86"/>
      <c r="GF110" s="86"/>
      <c r="GG110" s="86"/>
      <c r="GH110" s="86"/>
      <c r="GI110" s="86"/>
      <c r="GJ110" s="86"/>
      <c r="GK110" s="86"/>
      <c r="GL110" s="86"/>
      <c r="GM110" s="86"/>
      <c r="GN110" s="86"/>
      <c r="GO110" s="86"/>
      <c r="GP110" s="86"/>
      <c r="GQ110" s="86"/>
      <c r="GR110" s="86"/>
      <c r="GS110" s="86"/>
      <c r="GT110" s="86"/>
      <c r="GU110" s="86"/>
      <c r="GV110" s="86"/>
      <c r="GW110" s="86"/>
      <c r="GX110" s="86"/>
      <c r="GY110" s="86"/>
      <c r="GZ110" s="86"/>
      <c r="HA110" s="86"/>
      <c r="HB110" s="86"/>
      <c r="HC110" s="86"/>
      <c r="HD110" s="86"/>
      <c r="HE110" s="86"/>
      <c r="HF110" s="86"/>
      <c r="HG110" s="86"/>
      <c r="HH110" s="86"/>
      <c r="HI110" s="86"/>
      <c r="HJ110" s="86"/>
      <c r="HK110" s="86"/>
      <c r="HL110" s="86"/>
      <c r="HM110" s="86"/>
      <c r="HN110" s="86"/>
      <c r="HO110" s="86"/>
      <c r="HP110" s="86"/>
      <c r="HQ110" s="86"/>
      <c r="HR110" s="86"/>
      <c r="HS110" s="86"/>
    </row>
    <row r="111" spans="1:227" s="1" customFormat="1" ht="15.6" x14ac:dyDescent="0.3">
      <c r="D111" s="2"/>
      <c r="E111" s="112"/>
      <c r="G111" s="2"/>
      <c r="I111" s="63"/>
      <c r="J111" s="3"/>
      <c r="M111" s="86"/>
      <c r="N111" s="86"/>
      <c r="O111" s="86"/>
      <c r="P111" s="86"/>
      <c r="Q111" s="86"/>
      <c r="R111" s="86"/>
      <c r="S111" s="86"/>
      <c r="T111" s="86"/>
      <c r="U111" s="86"/>
      <c r="V111" s="86"/>
      <c r="W111" s="86"/>
      <c r="X111" s="86"/>
      <c r="Y111" s="86"/>
      <c r="Z111" s="86"/>
      <c r="AA111" s="86"/>
      <c r="AB111" s="86"/>
      <c r="AC111" s="86"/>
      <c r="AD111" s="86"/>
      <c r="AE111" s="86"/>
      <c r="AF111" s="86"/>
      <c r="AG111" s="86"/>
      <c r="AH111" s="86"/>
      <c r="AI111" s="86"/>
      <c r="AJ111" s="86"/>
      <c r="AK111" s="86"/>
      <c r="AL111" s="86"/>
      <c r="AM111" s="86"/>
      <c r="AN111" s="86"/>
      <c r="AO111" s="86"/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/>
      <c r="BF111" s="86"/>
      <c r="BG111" s="86"/>
      <c r="BH111" s="86"/>
      <c r="BI111" s="86"/>
      <c r="BJ111" s="86"/>
      <c r="BK111" s="86"/>
      <c r="BL111" s="86"/>
      <c r="BM111" s="86"/>
      <c r="BN111" s="86"/>
      <c r="BO111" s="86"/>
      <c r="BP111" s="86"/>
      <c r="BQ111" s="86"/>
      <c r="BR111" s="86"/>
      <c r="BS111" s="86"/>
      <c r="BT111" s="86"/>
      <c r="BU111" s="86"/>
      <c r="BV111" s="86"/>
      <c r="BW111" s="86"/>
      <c r="BX111" s="86"/>
      <c r="BY111" s="86"/>
      <c r="BZ111" s="86"/>
      <c r="CA111" s="86"/>
      <c r="CB111" s="86"/>
      <c r="CC111" s="86"/>
      <c r="CD111" s="86"/>
      <c r="CE111" s="86"/>
      <c r="CF111" s="86"/>
      <c r="CG111" s="86"/>
      <c r="CH111" s="86"/>
      <c r="CI111" s="86"/>
      <c r="CJ111" s="86"/>
      <c r="CK111" s="86"/>
      <c r="CL111" s="86"/>
      <c r="CM111" s="86"/>
      <c r="CN111" s="86"/>
      <c r="CO111" s="86"/>
      <c r="CP111" s="86"/>
      <c r="CQ111" s="86"/>
      <c r="CR111" s="86"/>
      <c r="CS111" s="86"/>
      <c r="CT111" s="86"/>
      <c r="CU111" s="86"/>
      <c r="CV111" s="86"/>
      <c r="CW111" s="86"/>
      <c r="CX111" s="86"/>
      <c r="CY111" s="86"/>
      <c r="CZ111" s="86"/>
      <c r="DA111" s="86"/>
      <c r="DB111" s="86"/>
      <c r="DC111" s="86"/>
      <c r="DD111" s="86"/>
      <c r="DE111" s="86"/>
      <c r="DF111" s="86"/>
      <c r="DG111" s="86"/>
      <c r="DH111" s="86"/>
      <c r="DI111" s="86"/>
      <c r="DJ111" s="86"/>
      <c r="DK111" s="86"/>
      <c r="DL111" s="86"/>
      <c r="DM111" s="86"/>
      <c r="DN111" s="86"/>
      <c r="DO111" s="86"/>
      <c r="DP111" s="86"/>
      <c r="DQ111" s="86"/>
      <c r="DR111" s="86"/>
      <c r="DS111" s="86"/>
      <c r="DT111" s="86"/>
      <c r="DU111" s="86"/>
      <c r="DV111" s="86"/>
      <c r="DW111" s="86"/>
      <c r="DX111" s="86"/>
      <c r="DY111" s="86"/>
      <c r="DZ111" s="86"/>
      <c r="EA111" s="86"/>
      <c r="EB111" s="86"/>
      <c r="EC111" s="86"/>
      <c r="ED111" s="86"/>
      <c r="EE111" s="86"/>
      <c r="EF111" s="86"/>
      <c r="EG111" s="86"/>
      <c r="EH111" s="86"/>
      <c r="EI111" s="86"/>
      <c r="EJ111" s="86"/>
      <c r="EK111" s="86"/>
      <c r="EL111" s="86"/>
      <c r="EM111" s="86"/>
      <c r="EN111" s="86"/>
      <c r="EO111" s="86"/>
      <c r="EP111" s="86"/>
      <c r="EQ111" s="86"/>
      <c r="ER111" s="86"/>
      <c r="ES111" s="86"/>
      <c r="ET111" s="86"/>
      <c r="EU111" s="86"/>
      <c r="EV111" s="86"/>
      <c r="EW111" s="86"/>
      <c r="EX111" s="86"/>
      <c r="EY111" s="86"/>
      <c r="EZ111" s="86"/>
      <c r="FA111" s="86"/>
      <c r="FB111" s="86"/>
      <c r="FC111" s="86"/>
      <c r="FD111" s="86"/>
      <c r="FE111" s="86"/>
      <c r="FF111" s="86"/>
      <c r="FG111" s="86"/>
      <c r="FH111" s="86"/>
      <c r="FI111" s="86"/>
      <c r="FJ111" s="86"/>
      <c r="FK111" s="86"/>
      <c r="FL111" s="86"/>
      <c r="FM111" s="86"/>
      <c r="FN111" s="86"/>
      <c r="FO111" s="86"/>
      <c r="FP111" s="86"/>
      <c r="FQ111" s="86"/>
      <c r="FR111" s="86"/>
      <c r="FS111" s="86"/>
      <c r="FT111" s="86"/>
      <c r="FU111" s="86"/>
      <c r="FV111" s="86"/>
      <c r="FW111" s="86"/>
      <c r="FX111" s="86"/>
      <c r="FY111" s="86"/>
      <c r="FZ111" s="86"/>
      <c r="GA111" s="86"/>
      <c r="GB111" s="86"/>
      <c r="GC111" s="86"/>
      <c r="GD111" s="86"/>
      <c r="GE111" s="86"/>
      <c r="GF111" s="86"/>
      <c r="GG111" s="86"/>
      <c r="GH111" s="86"/>
      <c r="GI111" s="86"/>
      <c r="GJ111" s="86"/>
      <c r="GK111" s="86"/>
      <c r="GL111" s="86"/>
      <c r="GM111" s="86"/>
      <c r="GN111" s="86"/>
      <c r="GO111" s="86"/>
      <c r="GP111" s="86"/>
      <c r="GQ111" s="86"/>
      <c r="GR111" s="86"/>
      <c r="GS111" s="86"/>
      <c r="GT111" s="86"/>
      <c r="GU111" s="86"/>
      <c r="GV111" s="86"/>
      <c r="GW111" s="86"/>
      <c r="GX111" s="86"/>
      <c r="GY111" s="86"/>
      <c r="GZ111" s="86"/>
      <c r="HA111" s="86"/>
      <c r="HB111" s="86"/>
      <c r="HC111" s="86"/>
      <c r="HD111" s="86"/>
      <c r="HE111" s="86"/>
      <c r="HF111" s="86"/>
      <c r="HG111" s="86"/>
      <c r="HH111" s="86"/>
      <c r="HI111" s="86"/>
      <c r="HJ111" s="86"/>
      <c r="HK111" s="86"/>
      <c r="HL111" s="86"/>
      <c r="HM111" s="86"/>
      <c r="HN111" s="86"/>
      <c r="HO111" s="86"/>
      <c r="HP111" s="86"/>
      <c r="HQ111" s="86"/>
    </row>
    <row r="112" spans="1:227" s="1" customFormat="1" ht="15.6" x14ac:dyDescent="0.3">
      <c r="D112" s="2"/>
      <c r="E112" s="112"/>
      <c r="G112" s="2"/>
      <c r="I112" s="63"/>
      <c r="J112" s="3"/>
      <c r="M112" s="86"/>
      <c r="N112" s="86"/>
      <c r="O112" s="86"/>
      <c r="P112" s="86"/>
      <c r="Q112" s="86"/>
      <c r="R112" s="86"/>
      <c r="S112" s="86"/>
      <c r="T112" s="86"/>
      <c r="U112" s="86"/>
      <c r="V112" s="86"/>
      <c r="W112" s="86"/>
      <c r="X112" s="86"/>
      <c r="Y112" s="86"/>
      <c r="Z112" s="86"/>
      <c r="AA112" s="86"/>
      <c r="AB112" s="86"/>
      <c r="AC112" s="86"/>
      <c r="AD112" s="86"/>
      <c r="AE112" s="86"/>
      <c r="AF112" s="86"/>
      <c r="AG112" s="86"/>
      <c r="AH112" s="86"/>
      <c r="AI112" s="86"/>
      <c r="AJ112" s="86"/>
      <c r="AK112" s="86"/>
      <c r="AL112" s="86"/>
      <c r="AM112" s="86"/>
      <c r="AN112" s="86"/>
      <c r="AO112" s="86"/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/>
      <c r="BF112" s="86"/>
      <c r="BG112" s="86"/>
      <c r="BH112" s="86"/>
      <c r="BI112" s="86"/>
      <c r="BJ112" s="86"/>
      <c r="BK112" s="86"/>
      <c r="BL112" s="86"/>
      <c r="BM112" s="86"/>
      <c r="BN112" s="86"/>
      <c r="BO112" s="86"/>
      <c r="BP112" s="86"/>
      <c r="BQ112" s="86"/>
      <c r="BR112" s="86"/>
      <c r="BS112" s="86"/>
      <c r="BT112" s="86"/>
      <c r="BU112" s="86"/>
      <c r="BV112" s="86"/>
      <c r="BW112" s="86"/>
      <c r="BX112" s="86"/>
      <c r="BY112" s="86"/>
      <c r="BZ112" s="86"/>
      <c r="CA112" s="86"/>
      <c r="CB112" s="86"/>
      <c r="CC112" s="86"/>
      <c r="CD112" s="86"/>
      <c r="CE112" s="86"/>
      <c r="CF112" s="86"/>
      <c r="CG112" s="86"/>
      <c r="CH112" s="86"/>
      <c r="CI112" s="86"/>
      <c r="CJ112" s="86"/>
      <c r="CK112" s="86"/>
      <c r="CL112" s="86"/>
      <c r="CM112" s="86"/>
      <c r="CN112" s="86"/>
      <c r="CO112" s="86"/>
      <c r="CP112" s="86"/>
      <c r="CQ112" s="86"/>
      <c r="CR112" s="86"/>
      <c r="CS112" s="86"/>
      <c r="CT112" s="86"/>
      <c r="CU112" s="86"/>
      <c r="CV112" s="86"/>
      <c r="CW112" s="86"/>
      <c r="CX112" s="86"/>
      <c r="CY112" s="86"/>
      <c r="CZ112" s="86"/>
      <c r="DA112" s="86"/>
      <c r="DB112" s="86"/>
      <c r="DC112" s="86"/>
      <c r="DD112" s="86"/>
      <c r="DE112" s="86"/>
      <c r="DF112" s="86"/>
      <c r="DG112" s="86"/>
      <c r="DH112" s="86"/>
      <c r="DI112" s="86"/>
      <c r="DJ112" s="86"/>
      <c r="DK112" s="86"/>
      <c r="DL112" s="86"/>
      <c r="DM112" s="86"/>
      <c r="DN112" s="86"/>
      <c r="DO112" s="86"/>
      <c r="DP112" s="86"/>
      <c r="DQ112" s="86"/>
      <c r="DR112" s="86"/>
      <c r="DS112" s="86"/>
      <c r="DT112" s="86"/>
      <c r="DU112" s="86"/>
      <c r="DV112" s="86"/>
      <c r="DW112" s="86"/>
      <c r="DX112" s="86"/>
      <c r="DY112" s="86"/>
      <c r="DZ112" s="86"/>
      <c r="EA112" s="86"/>
      <c r="EB112" s="86"/>
      <c r="EC112" s="86"/>
      <c r="ED112" s="86"/>
      <c r="EE112" s="86"/>
      <c r="EF112" s="86"/>
      <c r="EG112" s="86"/>
      <c r="EH112" s="86"/>
      <c r="EI112" s="86"/>
      <c r="EJ112" s="86"/>
      <c r="EK112" s="86"/>
      <c r="EL112" s="86"/>
      <c r="EM112" s="86"/>
      <c r="EN112" s="86"/>
      <c r="EO112" s="86"/>
      <c r="EP112" s="86"/>
      <c r="EQ112" s="86"/>
      <c r="ER112" s="86"/>
      <c r="ES112" s="86"/>
      <c r="ET112" s="86"/>
      <c r="EU112" s="86"/>
      <c r="EV112" s="86"/>
      <c r="EW112" s="86"/>
      <c r="EX112" s="86"/>
      <c r="EY112" s="86"/>
      <c r="EZ112" s="86"/>
      <c r="FA112" s="86"/>
      <c r="FB112" s="86"/>
      <c r="FC112" s="86"/>
      <c r="FD112" s="86"/>
      <c r="FE112" s="86"/>
      <c r="FF112" s="86"/>
      <c r="FG112" s="86"/>
      <c r="FH112" s="86"/>
      <c r="FI112" s="86"/>
      <c r="FJ112" s="86"/>
      <c r="FK112" s="86"/>
      <c r="FL112" s="86"/>
      <c r="FM112" s="86"/>
      <c r="FN112" s="86"/>
      <c r="FO112" s="86"/>
      <c r="FP112" s="86"/>
      <c r="FQ112" s="86"/>
      <c r="FR112" s="86"/>
      <c r="FS112" s="86"/>
      <c r="FT112" s="86"/>
      <c r="FU112" s="86"/>
      <c r="FV112" s="86"/>
      <c r="FW112" s="86"/>
      <c r="FX112" s="86"/>
      <c r="FY112" s="86"/>
      <c r="FZ112" s="86"/>
      <c r="GA112" s="86"/>
      <c r="GB112" s="86"/>
      <c r="GC112" s="86"/>
      <c r="GD112" s="86"/>
      <c r="GE112" s="86"/>
      <c r="GF112" s="86"/>
      <c r="GG112" s="86"/>
      <c r="GH112" s="86"/>
      <c r="GI112" s="86"/>
      <c r="GJ112" s="86"/>
      <c r="GK112" s="86"/>
      <c r="GL112" s="86"/>
      <c r="GM112" s="86"/>
      <c r="GN112" s="86"/>
      <c r="GO112" s="86"/>
      <c r="GP112" s="86"/>
      <c r="GQ112" s="86"/>
      <c r="GR112" s="86"/>
      <c r="GS112" s="86"/>
      <c r="GT112" s="86"/>
      <c r="GU112" s="86"/>
      <c r="GV112" s="86"/>
      <c r="GW112" s="86"/>
      <c r="GX112" s="86"/>
      <c r="GY112" s="86"/>
      <c r="GZ112" s="86"/>
      <c r="HA112" s="86"/>
      <c r="HB112" s="86"/>
      <c r="HC112" s="86"/>
      <c r="HD112" s="86"/>
      <c r="HE112" s="86"/>
      <c r="HF112" s="86"/>
      <c r="HG112" s="86"/>
      <c r="HH112" s="86"/>
      <c r="HI112" s="86"/>
      <c r="HJ112" s="86"/>
      <c r="HK112" s="86"/>
      <c r="HL112" s="86"/>
      <c r="HM112" s="86"/>
      <c r="HN112" s="86"/>
      <c r="HO112" s="86"/>
      <c r="HP112" s="86"/>
      <c r="HQ112" s="86"/>
    </row>
    <row r="113" spans="1:225" s="1" customFormat="1" ht="15.6" x14ac:dyDescent="0.3">
      <c r="A113" s="104"/>
      <c r="B113" s="105"/>
      <c r="C113" s="21"/>
      <c r="D113" s="124"/>
      <c r="E113" s="104"/>
      <c r="F113" s="21"/>
      <c r="G113" s="58"/>
      <c r="H113" s="21"/>
      <c r="I113" s="21"/>
      <c r="J113" s="21"/>
      <c r="K113" s="104"/>
      <c r="L113" s="21"/>
      <c r="M113" s="86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1"/>
      <c r="FI113" s="21"/>
      <c r="FJ113" s="21"/>
      <c r="FK113" s="21"/>
      <c r="FL113" s="21"/>
      <c r="FM113" s="21"/>
      <c r="FN113" s="21"/>
      <c r="FO113" s="21"/>
      <c r="FP113" s="21"/>
      <c r="FQ113" s="21"/>
      <c r="FR113" s="21"/>
      <c r="FS113" s="21"/>
      <c r="FT113" s="21"/>
      <c r="FU113" s="21"/>
      <c r="FV113" s="21"/>
      <c r="FW113" s="21"/>
      <c r="FX113" s="21"/>
      <c r="FY113" s="21"/>
      <c r="FZ113" s="21"/>
      <c r="GA113" s="21"/>
      <c r="GB113" s="21"/>
      <c r="GC113" s="21"/>
      <c r="GD113" s="21"/>
      <c r="GE113" s="21"/>
      <c r="GF113" s="21"/>
      <c r="GG113" s="21"/>
      <c r="GH113" s="21"/>
      <c r="GI113" s="21"/>
      <c r="GJ113" s="21"/>
      <c r="GK113" s="21"/>
      <c r="GL113" s="21"/>
      <c r="GM113" s="21"/>
      <c r="GN113" s="21"/>
      <c r="GO113" s="21"/>
      <c r="GP113" s="21"/>
      <c r="GQ113" s="21"/>
      <c r="GR113" s="21"/>
      <c r="GS113" s="21"/>
      <c r="GT113" s="21"/>
      <c r="GU113" s="21"/>
      <c r="GV113" s="21"/>
      <c r="GW113" s="21"/>
      <c r="GX113" s="21"/>
      <c r="GY113" s="21"/>
      <c r="GZ113" s="21"/>
      <c r="HA113" s="21"/>
      <c r="HB113" s="21"/>
      <c r="HC113" s="21"/>
      <c r="HD113" s="21"/>
      <c r="HE113" s="21"/>
      <c r="HF113" s="21"/>
      <c r="HG113" s="21"/>
      <c r="HH113" s="21"/>
      <c r="HI113" s="21"/>
      <c r="HJ113" s="21"/>
      <c r="HK113" s="21"/>
      <c r="HL113" s="21"/>
      <c r="HM113" s="21"/>
      <c r="HN113" s="21"/>
      <c r="HO113" s="21"/>
      <c r="HP113" s="21"/>
      <c r="HQ113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D5254-36E4-4B71-8211-FFFA8C41E54F}">
  <dimension ref="A1:Q126"/>
  <sheetViews>
    <sheetView zoomScaleNormal="100" workbookViewId="0">
      <selection activeCell="K11" sqref="K11:Q48"/>
    </sheetView>
  </sheetViews>
  <sheetFormatPr baseColWidth="10" defaultColWidth="11.44140625" defaultRowHeight="15.6" x14ac:dyDescent="0.3"/>
  <cols>
    <col min="1" max="1" width="11.77734375" style="1" customWidth="1"/>
    <col min="2" max="2" width="16.44140625" style="1" customWidth="1"/>
    <col min="3" max="3" width="11.44140625" style="1"/>
    <col min="4" max="4" width="6.6640625" style="2" customWidth="1"/>
    <col min="5" max="5" width="10.21875" style="4" customWidth="1"/>
    <col min="6" max="6" width="14.21875" style="5" customWidth="1"/>
    <col min="7" max="7" width="8" style="2" customWidth="1"/>
    <col min="8" max="8" width="5.77734375" style="280" customWidth="1"/>
    <col min="9" max="9" width="6.6640625" style="8" customWidth="1"/>
    <col min="10" max="16384" width="11.44140625" style="3"/>
  </cols>
  <sheetData>
    <row r="1" spans="1:17" s="123" customFormat="1" x14ac:dyDescent="0.3">
      <c r="A1" s="65" t="s">
        <v>184</v>
      </c>
      <c r="B1" s="65"/>
      <c r="C1" s="65"/>
      <c r="D1" s="66"/>
      <c r="E1" s="22"/>
      <c r="F1" s="22"/>
      <c r="G1" s="66"/>
      <c r="H1" s="227"/>
      <c r="I1" s="264"/>
    </row>
    <row r="2" spans="1:17" ht="15" customHeight="1" x14ac:dyDescent="0.3">
      <c r="A2" s="172" t="s">
        <v>200</v>
      </c>
    </row>
    <row r="3" spans="1:17" ht="15" customHeight="1" x14ac:dyDescent="0.3">
      <c r="A3" s="172" t="s">
        <v>201</v>
      </c>
    </row>
    <row r="4" spans="1:17" ht="15" customHeight="1" x14ac:dyDescent="0.3">
      <c r="A4" s="171" t="s">
        <v>188</v>
      </c>
    </row>
    <row r="5" spans="1:17" ht="15" customHeight="1" x14ac:dyDescent="0.3">
      <c r="A5" s="172" t="s">
        <v>189</v>
      </c>
    </row>
    <row r="6" spans="1:17" s="123" customFormat="1" ht="15.6" customHeight="1" x14ac:dyDescent="0.3">
      <c r="A6" s="65" t="s">
        <v>6</v>
      </c>
      <c r="B6" s="22" t="s">
        <v>53</v>
      </c>
      <c r="C6" s="65" t="s">
        <v>4</v>
      </c>
      <c r="D6" s="82" t="s">
        <v>186</v>
      </c>
      <c r="E6" s="374"/>
      <c r="F6" s="374"/>
      <c r="G6" s="126"/>
      <c r="H6" s="281"/>
      <c r="I6" s="278"/>
    </row>
    <row r="7" spans="1:17" s="123" customFormat="1" x14ac:dyDescent="0.3">
      <c r="A7" s="22" t="s">
        <v>68</v>
      </c>
      <c r="B7" s="28" t="s">
        <v>46</v>
      </c>
      <c r="C7" s="28"/>
      <c r="D7" s="82"/>
      <c r="E7" s="28" t="s">
        <v>187</v>
      </c>
      <c r="F7" s="28"/>
      <c r="G7" s="82"/>
      <c r="H7" s="135"/>
      <c r="I7" s="263"/>
    </row>
    <row r="8" spans="1:17" s="123" customFormat="1" x14ac:dyDescent="0.3">
      <c r="A8" s="22" t="s">
        <v>190</v>
      </c>
      <c r="B8" s="216" t="s">
        <v>899</v>
      </c>
      <c r="C8" s="28"/>
      <c r="D8" s="82"/>
      <c r="E8" s="28"/>
      <c r="F8" s="28"/>
      <c r="G8" s="82"/>
      <c r="H8" s="135"/>
      <c r="I8" s="264"/>
    </row>
    <row r="9" spans="1:17" s="111" customFormat="1" x14ac:dyDescent="0.3">
      <c r="A9" s="25"/>
      <c r="B9" s="19"/>
      <c r="D9" s="83"/>
      <c r="E9" s="19"/>
      <c r="F9" s="18"/>
      <c r="G9" s="83"/>
      <c r="H9" s="282"/>
      <c r="I9" s="221"/>
    </row>
    <row r="10" spans="1:17" s="111" customFormat="1" ht="16.2" thickBot="1" x14ac:dyDescent="0.35">
      <c r="A10" s="65" t="s">
        <v>181</v>
      </c>
      <c r="B10" s="25"/>
      <c r="C10" s="127"/>
      <c r="D10" s="129"/>
      <c r="E10" s="127"/>
      <c r="F10" s="127"/>
      <c r="G10" s="129"/>
      <c r="H10" s="136"/>
      <c r="I10" s="279"/>
    </row>
    <row r="11" spans="1:17" s="111" customFormat="1" ht="16.2" thickBot="1" x14ac:dyDescent="0.35">
      <c r="A11" s="65" t="s">
        <v>69</v>
      </c>
      <c r="B11" s="22" t="s">
        <v>16</v>
      </c>
      <c r="C11" s="66"/>
      <c r="D11" s="66" t="s">
        <v>24</v>
      </c>
      <c r="E11" s="22" t="s">
        <v>15</v>
      </c>
      <c r="F11" s="22" t="s">
        <v>18</v>
      </c>
      <c r="G11" s="66" t="s">
        <v>19</v>
      </c>
      <c r="H11" s="227" t="s">
        <v>28</v>
      </c>
      <c r="I11" s="264" t="s">
        <v>29</v>
      </c>
      <c r="K11" s="321" t="s">
        <v>904</v>
      </c>
      <c r="L11" s="322" t="s">
        <v>905</v>
      </c>
      <c r="M11" s="323" t="s">
        <v>906</v>
      </c>
      <c r="N11" s="323" t="s">
        <v>907</v>
      </c>
      <c r="O11" s="323" t="s">
        <v>908</v>
      </c>
      <c r="P11" s="322" t="s">
        <v>909</v>
      </c>
      <c r="Q11" s="324" t="s">
        <v>910</v>
      </c>
    </row>
    <row r="12" spans="1:17" s="111" customFormat="1" x14ac:dyDescent="0.3">
      <c r="A12" s="7" t="s">
        <v>431</v>
      </c>
      <c r="B12" s="9" t="s">
        <v>419</v>
      </c>
      <c r="C12" s="9" t="s">
        <v>327</v>
      </c>
      <c r="D12" s="8">
        <v>1994</v>
      </c>
      <c r="E12" s="12" t="s">
        <v>432</v>
      </c>
      <c r="F12" s="152" t="s">
        <v>433</v>
      </c>
      <c r="G12" s="8">
        <v>220521</v>
      </c>
      <c r="H12" s="84"/>
      <c r="I12" s="221">
        <v>899</v>
      </c>
      <c r="K12" s="325" t="s">
        <v>148</v>
      </c>
      <c r="L12" s="326" t="s">
        <v>942</v>
      </c>
      <c r="M12" s="327">
        <v>2000</v>
      </c>
      <c r="N12" s="328">
        <v>7.63</v>
      </c>
      <c r="O12" s="327">
        <v>614</v>
      </c>
      <c r="P12" s="326" t="s">
        <v>921</v>
      </c>
      <c r="Q12" s="329">
        <v>23.05</v>
      </c>
    </row>
    <row r="13" spans="1:17" ht="15" customHeight="1" x14ac:dyDescent="0.3">
      <c r="A13" s="7" t="s">
        <v>614</v>
      </c>
      <c r="B13" s="9" t="s">
        <v>419</v>
      </c>
      <c r="C13" s="9" t="s">
        <v>327</v>
      </c>
      <c r="D13" s="8">
        <v>1994</v>
      </c>
      <c r="E13" s="12" t="s">
        <v>420</v>
      </c>
      <c r="F13" s="12" t="s">
        <v>615</v>
      </c>
      <c r="G13" s="7">
        <v>220805</v>
      </c>
      <c r="H13" s="84"/>
      <c r="I13" s="221">
        <v>885</v>
      </c>
      <c r="K13" s="330" t="s">
        <v>501</v>
      </c>
      <c r="L13" s="331" t="s">
        <v>942</v>
      </c>
      <c r="M13" s="332">
        <v>2000</v>
      </c>
      <c r="N13" s="333">
        <v>11.73</v>
      </c>
      <c r="O13" s="332">
        <v>668</v>
      </c>
      <c r="P13" s="331" t="s">
        <v>921</v>
      </c>
      <c r="Q13" s="334">
        <v>14.09</v>
      </c>
    </row>
    <row r="14" spans="1:17" ht="15" customHeight="1" x14ac:dyDescent="0.3">
      <c r="A14" s="7" t="s">
        <v>617</v>
      </c>
      <c r="B14" s="9" t="s">
        <v>419</v>
      </c>
      <c r="C14" s="9" t="s">
        <v>327</v>
      </c>
      <c r="D14" s="8">
        <v>1994</v>
      </c>
      <c r="E14" s="12" t="s">
        <v>500</v>
      </c>
      <c r="F14" s="12" t="s">
        <v>418</v>
      </c>
      <c r="G14" s="7">
        <v>220810</v>
      </c>
      <c r="H14" s="84"/>
      <c r="I14" s="221">
        <v>860</v>
      </c>
      <c r="K14" s="330" t="s">
        <v>459</v>
      </c>
      <c r="L14" s="331" t="s">
        <v>943</v>
      </c>
      <c r="M14" s="332">
        <v>2003</v>
      </c>
      <c r="N14" s="333">
        <v>23.18</v>
      </c>
      <c r="O14" s="332">
        <v>730</v>
      </c>
      <c r="P14" s="331" t="s">
        <v>915</v>
      </c>
      <c r="Q14" s="334">
        <v>19.059999999999999</v>
      </c>
    </row>
    <row r="15" spans="1:17" s="111" customFormat="1" x14ac:dyDescent="0.3">
      <c r="A15" s="102">
        <v>6.98</v>
      </c>
      <c r="B15" s="9" t="s">
        <v>144</v>
      </c>
      <c r="C15" s="9" t="s">
        <v>54</v>
      </c>
      <c r="D15" s="8">
        <v>2003</v>
      </c>
      <c r="E15" s="12" t="s">
        <v>406</v>
      </c>
      <c r="F15" s="12" t="s">
        <v>587</v>
      </c>
      <c r="G15" s="7">
        <v>220801</v>
      </c>
      <c r="H15" s="262" t="s">
        <v>611</v>
      </c>
      <c r="I15" s="221">
        <v>823</v>
      </c>
      <c r="K15" s="330" t="s">
        <v>576</v>
      </c>
      <c r="L15" s="331" t="s">
        <v>490</v>
      </c>
      <c r="M15" s="332">
        <v>2006</v>
      </c>
      <c r="N15" s="333">
        <v>50.97</v>
      </c>
      <c r="O15" s="332">
        <v>736</v>
      </c>
      <c r="P15" s="331" t="s">
        <v>944</v>
      </c>
      <c r="Q15" s="334">
        <v>26.08</v>
      </c>
    </row>
    <row r="16" spans="1:17" s="111" customFormat="1" x14ac:dyDescent="0.3">
      <c r="A16" s="7" t="s">
        <v>756</v>
      </c>
      <c r="B16" s="9" t="s">
        <v>160</v>
      </c>
      <c r="C16" s="9" t="s">
        <v>152</v>
      </c>
      <c r="D16" s="8">
        <v>2006</v>
      </c>
      <c r="E16" s="152" t="s">
        <v>417</v>
      </c>
      <c r="F16" s="12" t="s">
        <v>757</v>
      </c>
      <c r="G16" s="8">
        <v>220910</v>
      </c>
      <c r="H16" s="8"/>
      <c r="I16" s="145">
        <v>779</v>
      </c>
      <c r="K16" s="330" t="s">
        <v>417</v>
      </c>
      <c r="L16" s="331" t="s">
        <v>490</v>
      </c>
      <c r="M16" s="332">
        <v>2006</v>
      </c>
      <c r="N16" s="333" t="s">
        <v>945</v>
      </c>
      <c r="O16" s="332">
        <v>779</v>
      </c>
      <c r="P16" s="331" t="s">
        <v>946</v>
      </c>
      <c r="Q16" s="334">
        <v>10.09</v>
      </c>
    </row>
    <row r="17" spans="1:17" s="111" customFormat="1" x14ac:dyDescent="0.3">
      <c r="A17" s="7">
        <v>50.97</v>
      </c>
      <c r="B17" s="9" t="s">
        <v>160</v>
      </c>
      <c r="C17" s="9" t="s">
        <v>152</v>
      </c>
      <c r="D17" s="8">
        <v>2006</v>
      </c>
      <c r="E17" s="152" t="s">
        <v>576</v>
      </c>
      <c r="F17" s="12" t="s">
        <v>658</v>
      </c>
      <c r="G17" s="8">
        <v>220826</v>
      </c>
      <c r="H17" s="84"/>
      <c r="I17" s="221">
        <v>736</v>
      </c>
      <c r="K17" s="330" t="s">
        <v>500</v>
      </c>
      <c r="L17" s="331" t="s">
        <v>488</v>
      </c>
      <c r="M17" s="332">
        <v>1994</v>
      </c>
      <c r="N17" s="333" t="s">
        <v>947</v>
      </c>
      <c r="O17" s="332">
        <v>860</v>
      </c>
      <c r="P17" s="331" t="s">
        <v>913</v>
      </c>
      <c r="Q17" s="334">
        <v>10.08</v>
      </c>
    </row>
    <row r="18" spans="1:17" s="111" customFormat="1" x14ac:dyDescent="0.3">
      <c r="A18" s="102">
        <v>23.18</v>
      </c>
      <c r="B18" s="9" t="s">
        <v>144</v>
      </c>
      <c r="C18" s="9" t="s">
        <v>54</v>
      </c>
      <c r="D18" s="8">
        <v>2003</v>
      </c>
      <c r="E18" s="6" t="s">
        <v>459</v>
      </c>
      <c r="F18" s="7" t="s">
        <v>567</v>
      </c>
      <c r="G18" s="7">
        <v>220619</v>
      </c>
      <c r="H18" s="10" t="s">
        <v>410</v>
      </c>
      <c r="I18" s="221">
        <v>730</v>
      </c>
      <c r="K18" s="330" t="s">
        <v>420</v>
      </c>
      <c r="L18" s="331" t="s">
        <v>488</v>
      </c>
      <c r="M18" s="332">
        <v>1994</v>
      </c>
      <c r="N18" s="333" t="s">
        <v>948</v>
      </c>
      <c r="O18" s="332">
        <v>885</v>
      </c>
      <c r="P18" s="331" t="s">
        <v>615</v>
      </c>
      <c r="Q18" s="334">
        <v>5.08</v>
      </c>
    </row>
    <row r="19" spans="1:17" s="111" customFormat="1" x14ac:dyDescent="0.3">
      <c r="A19" s="7" t="s">
        <v>597</v>
      </c>
      <c r="B19" s="6" t="s">
        <v>279</v>
      </c>
      <c r="C19" s="6" t="s">
        <v>280</v>
      </c>
      <c r="D19" s="8">
        <v>1998</v>
      </c>
      <c r="E19" s="7" t="s">
        <v>598</v>
      </c>
      <c r="F19" s="7" t="s">
        <v>96</v>
      </c>
      <c r="G19" s="7">
        <v>220714</v>
      </c>
      <c r="H19" s="233"/>
      <c r="I19" s="222">
        <v>722</v>
      </c>
      <c r="K19" s="330" t="s">
        <v>432</v>
      </c>
      <c r="L19" s="331" t="s">
        <v>488</v>
      </c>
      <c r="M19" s="332">
        <v>1994</v>
      </c>
      <c r="N19" s="335">
        <v>21745</v>
      </c>
      <c r="O19" s="332">
        <v>899</v>
      </c>
      <c r="P19" s="331" t="s">
        <v>433</v>
      </c>
      <c r="Q19" s="334">
        <v>21.05</v>
      </c>
    </row>
    <row r="20" spans="1:17" ht="15" customHeight="1" x14ac:dyDescent="0.3">
      <c r="A20" s="7">
        <v>3.06</v>
      </c>
      <c r="B20" s="9" t="s">
        <v>213</v>
      </c>
      <c r="C20" s="9" t="s">
        <v>214</v>
      </c>
      <c r="D20" s="8">
        <v>2000</v>
      </c>
      <c r="E20" s="12" t="s">
        <v>49</v>
      </c>
      <c r="F20" s="152" t="s">
        <v>235</v>
      </c>
      <c r="G20" s="8">
        <v>220117</v>
      </c>
      <c r="I20" s="8">
        <v>705</v>
      </c>
      <c r="K20" s="330" t="s">
        <v>598</v>
      </c>
      <c r="L20" s="331" t="s">
        <v>430</v>
      </c>
      <c r="M20" s="332">
        <v>1998</v>
      </c>
      <c r="N20" s="333" t="s">
        <v>949</v>
      </c>
      <c r="O20" s="332">
        <v>722</v>
      </c>
      <c r="P20" s="331" t="s">
        <v>921</v>
      </c>
      <c r="Q20" s="334">
        <v>14.07</v>
      </c>
    </row>
    <row r="21" spans="1:17" s="111" customFormat="1" x14ac:dyDescent="0.3">
      <c r="A21" s="7">
        <v>11.73</v>
      </c>
      <c r="B21" s="9" t="s">
        <v>213</v>
      </c>
      <c r="C21" s="9" t="s">
        <v>214</v>
      </c>
      <c r="D21" s="8">
        <v>2000</v>
      </c>
      <c r="E21" s="11" t="s">
        <v>501</v>
      </c>
      <c r="F21" s="12" t="s">
        <v>96</v>
      </c>
      <c r="G21" s="8">
        <v>220914</v>
      </c>
      <c r="H21" s="10" t="s">
        <v>388</v>
      </c>
      <c r="I21" s="221">
        <v>668</v>
      </c>
      <c r="K21" s="330" t="s">
        <v>950</v>
      </c>
      <c r="L21" s="331" t="s">
        <v>943</v>
      </c>
      <c r="M21" s="332">
        <v>2003</v>
      </c>
      <c r="N21" s="333">
        <v>6.98</v>
      </c>
      <c r="O21" s="332">
        <v>823</v>
      </c>
      <c r="P21" s="331" t="s">
        <v>918</v>
      </c>
      <c r="Q21" s="334">
        <v>1.08</v>
      </c>
    </row>
    <row r="22" spans="1:17" s="111" customFormat="1" x14ac:dyDescent="0.3">
      <c r="A22" s="102">
        <v>50.14</v>
      </c>
      <c r="B22" s="53" t="s">
        <v>149</v>
      </c>
      <c r="C22" s="53" t="s">
        <v>150</v>
      </c>
      <c r="D22" s="157">
        <v>1991</v>
      </c>
      <c r="E22" s="6" t="s">
        <v>562</v>
      </c>
      <c r="F22" s="7" t="s">
        <v>567</v>
      </c>
      <c r="G22" s="7">
        <v>220617</v>
      </c>
      <c r="H22" s="280"/>
      <c r="I22" s="8">
        <v>628</v>
      </c>
      <c r="K22" s="330" t="s">
        <v>951</v>
      </c>
      <c r="L22" s="331" t="s">
        <v>942</v>
      </c>
      <c r="M22" s="332">
        <v>2000</v>
      </c>
      <c r="N22" s="333">
        <v>1.45</v>
      </c>
      <c r="O22" s="332">
        <v>616</v>
      </c>
      <c r="P22" s="331" t="s">
        <v>921</v>
      </c>
      <c r="Q22" s="334">
        <v>17.010000000000002</v>
      </c>
    </row>
    <row r="23" spans="1:17" s="111" customFormat="1" x14ac:dyDescent="0.3">
      <c r="A23" s="7">
        <v>1.45</v>
      </c>
      <c r="B23" s="9" t="s">
        <v>213</v>
      </c>
      <c r="C23" s="9" t="s">
        <v>214</v>
      </c>
      <c r="D23" s="8">
        <v>2000</v>
      </c>
      <c r="E23" s="12" t="s">
        <v>147</v>
      </c>
      <c r="F23" s="152" t="s">
        <v>235</v>
      </c>
      <c r="G23" s="7">
        <v>220117</v>
      </c>
      <c r="H23" s="280"/>
      <c r="I23" s="8">
        <v>616</v>
      </c>
      <c r="K23" s="330" t="s">
        <v>924</v>
      </c>
      <c r="L23" s="331" t="s">
        <v>942</v>
      </c>
      <c r="M23" s="332">
        <v>2000</v>
      </c>
      <c r="N23" s="333">
        <v>3.06</v>
      </c>
      <c r="O23" s="332">
        <v>705</v>
      </c>
      <c r="P23" s="331" t="s">
        <v>921</v>
      </c>
      <c r="Q23" s="334">
        <v>17.010000000000002</v>
      </c>
    </row>
    <row r="24" spans="1:17" s="53" customFormat="1" ht="13.8" thickBot="1" x14ac:dyDescent="0.3">
      <c r="A24" s="7">
        <v>7.63</v>
      </c>
      <c r="B24" s="6" t="s">
        <v>213</v>
      </c>
      <c r="C24" s="6" t="s">
        <v>214</v>
      </c>
      <c r="D24" s="73">
        <v>2000</v>
      </c>
      <c r="E24" s="6" t="s">
        <v>148</v>
      </c>
      <c r="F24" s="7" t="s">
        <v>96</v>
      </c>
      <c r="G24" s="7">
        <v>220523</v>
      </c>
      <c r="H24" s="10" t="s">
        <v>438</v>
      </c>
      <c r="I24" s="221">
        <v>614</v>
      </c>
      <c r="K24" s="336" t="s">
        <v>928</v>
      </c>
      <c r="L24" s="337" t="s">
        <v>260</v>
      </c>
      <c r="M24" s="338">
        <v>1991</v>
      </c>
      <c r="N24" s="339">
        <v>50.14</v>
      </c>
      <c r="O24" s="338">
        <v>628</v>
      </c>
      <c r="P24" s="337" t="s">
        <v>915</v>
      </c>
      <c r="Q24" s="340">
        <v>17.059999999999999</v>
      </c>
    </row>
    <row r="25" spans="1:17" s="111" customFormat="1" ht="16.2" thickBot="1" x14ac:dyDescent="0.35">
      <c r="A25" s="65" t="s">
        <v>14</v>
      </c>
      <c r="B25" s="22" t="s">
        <v>502</v>
      </c>
      <c r="C25" s="127"/>
      <c r="D25" s="66" t="s">
        <v>3</v>
      </c>
      <c r="E25" s="67"/>
      <c r="F25" s="67"/>
      <c r="G25" s="85"/>
      <c r="H25" s="283"/>
      <c r="I25" s="266">
        <f>SUM(I12:I24)</f>
        <v>9665</v>
      </c>
      <c r="K25" s="341"/>
      <c r="L25" s="342"/>
      <c r="M25" s="343"/>
      <c r="N25" s="343"/>
      <c r="O25" s="344"/>
      <c r="P25" s="342"/>
      <c r="Q25" s="345"/>
    </row>
    <row r="26" spans="1:17" ht="15" customHeight="1" thickBot="1" x14ac:dyDescent="0.35">
      <c r="A26" s="102"/>
      <c r="B26" s="6"/>
      <c r="C26" s="6"/>
      <c r="D26" s="8"/>
      <c r="E26" s="7"/>
      <c r="F26" s="7"/>
      <c r="G26" s="7"/>
      <c r="K26" s="346" t="s">
        <v>929</v>
      </c>
      <c r="L26" s="347">
        <v>13</v>
      </c>
      <c r="M26" s="348"/>
      <c r="N26" s="346" t="s">
        <v>3</v>
      </c>
      <c r="O26" s="349">
        <v>9665</v>
      </c>
      <c r="P26" s="350"/>
      <c r="Q26" s="351"/>
    </row>
    <row r="27" spans="1:17" s="111" customFormat="1" x14ac:dyDescent="0.3">
      <c r="A27" s="65" t="s">
        <v>182</v>
      </c>
      <c r="B27" s="25"/>
      <c r="C27" s="127"/>
      <c r="D27" s="129"/>
      <c r="E27" s="127"/>
      <c r="F27" s="127"/>
      <c r="G27" s="129"/>
      <c r="H27" s="136"/>
      <c r="I27" s="279"/>
      <c r="K27" s="341"/>
      <c r="L27" s="350"/>
      <c r="M27" s="341"/>
      <c r="N27" s="341"/>
      <c r="O27" s="341"/>
      <c r="P27" s="350"/>
      <c r="Q27" s="351"/>
    </row>
    <row r="28" spans="1:17" s="111" customFormat="1" x14ac:dyDescent="0.3">
      <c r="A28" s="65" t="s">
        <v>69</v>
      </c>
      <c r="B28" s="22" t="s">
        <v>16</v>
      </c>
      <c r="C28" s="66"/>
      <c r="D28" s="66" t="s">
        <v>24</v>
      </c>
      <c r="E28" s="22" t="s">
        <v>15</v>
      </c>
      <c r="F28" s="22" t="s">
        <v>18</v>
      </c>
      <c r="G28" s="66" t="s">
        <v>19</v>
      </c>
      <c r="H28" s="227" t="s">
        <v>28</v>
      </c>
      <c r="I28" s="264" t="s">
        <v>29</v>
      </c>
      <c r="K28" s="352" t="s">
        <v>930</v>
      </c>
      <c r="L28" s="350"/>
      <c r="M28" s="341"/>
      <c r="N28" s="341"/>
      <c r="O28" s="341"/>
      <c r="P28" s="350"/>
      <c r="Q28" s="351"/>
    </row>
    <row r="29" spans="1:17" s="53" customFormat="1" ht="13.8" thickBot="1" x14ac:dyDescent="0.3">
      <c r="A29" s="7" t="s">
        <v>574</v>
      </c>
      <c r="B29" s="9" t="s">
        <v>421</v>
      </c>
      <c r="C29" s="9" t="s">
        <v>422</v>
      </c>
      <c r="D29" s="8">
        <v>2006</v>
      </c>
      <c r="E29" s="12" t="s">
        <v>420</v>
      </c>
      <c r="F29" s="12" t="s">
        <v>567</v>
      </c>
      <c r="G29" s="7">
        <v>220619</v>
      </c>
      <c r="H29" s="8"/>
      <c r="I29" s="145">
        <v>808</v>
      </c>
      <c r="K29" s="341"/>
      <c r="L29" s="350"/>
      <c r="M29" s="341"/>
      <c r="N29" s="341"/>
      <c r="O29" s="341"/>
      <c r="P29" s="350"/>
      <c r="Q29" s="351"/>
    </row>
    <row r="30" spans="1:17" s="111" customFormat="1" ht="16.2" thickBot="1" x14ac:dyDescent="0.35">
      <c r="A30" s="7" t="s">
        <v>566</v>
      </c>
      <c r="B30" s="9" t="s">
        <v>421</v>
      </c>
      <c r="C30" s="9" t="s">
        <v>422</v>
      </c>
      <c r="D30" s="8">
        <v>2006</v>
      </c>
      <c r="E30" s="12" t="s">
        <v>417</v>
      </c>
      <c r="F30" s="12" t="s">
        <v>567</v>
      </c>
      <c r="G30" s="7">
        <v>220617</v>
      </c>
      <c r="H30" s="84"/>
      <c r="I30" s="221">
        <v>717</v>
      </c>
      <c r="K30" s="353" t="s">
        <v>904</v>
      </c>
      <c r="L30" s="322" t="s">
        <v>905</v>
      </c>
      <c r="M30" s="323" t="s">
        <v>906</v>
      </c>
      <c r="N30" s="323" t="s">
        <v>907</v>
      </c>
      <c r="O30" s="323" t="s">
        <v>908</v>
      </c>
      <c r="P30" s="322" t="s">
        <v>909</v>
      </c>
      <c r="Q30" s="324" t="s">
        <v>910</v>
      </c>
    </row>
    <row r="31" spans="1:17" s="111" customFormat="1" x14ac:dyDescent="0.3">
      <c r="A31" s="7" t="s">
        <v>499</v>
      </c>
      <c r="B31" s="9" t="s">
        <v>421</v>
      </c>
      <c r="C31" s="9" t="s">
        <v>422</v>
      </c>
      <c r="D31" s="8">
        <v>2006</v>
      </c>
      <c r="E31" s="12" t="s">
        <v>500</v>
      </c>
      <c r="F31" s="12" t="s">
        <v>418</v>
      </c>
      <c r="G31" s="7">
        <v>220528</v>
      </c>
      <c r="H31" s="84"/>
      <c r="I31" s="221">
        <v>706</v>
      </c>
      <c r="K31" s="354" t="s">
        <v>420</v>
      </c>
      <c r="L31" s="355" t="s">
        <v>262</v>
      </c>
      <c r="M31" s="356">
        <v>2006</v>
      </c>
      <c r="N31" s="357" t="s">
        <v>952</v>
      </c>
      <c r="O31" s="356">
        <v>808</v>
      </c>
      <c r="P31" s="355" t="s">
        <v>915</v>
      </c>
      <c r="Q31" s="358">
        <v>19.059999999999999</v>
      </c>
    </row>
    <row r="32" spans="1:17" s="111" customFormat="1" x14ac:dyDescent="0.3">
      <c r="A32" s="7">
        <v>23.66</v>
      </c>
      <c r="B32" s="9" t="s">
        <v>160</v>
      </c>
      <c r="C32" s="9" t="s">
        <v>152</v>
      </c>
      <c r="D32" s="8">
        <v>2006</v>
      </c>
      <c r="E32" s="152" t="s">
        <v>459</v>
      </c>
      <c r="F32" s="12" t="s">
        <v>757</v>
      </c>
      <c r="G32" s="8">
        <v>220911</v>
      </c>
      <c r="H32" s="10" t="s">
        <v>386</v>
      </c>
      <c r="I32" s="221">
        <v>681</v>
      </c>
      <c r="K32" s="359" t="s">
        <v>417</v>
      </c>
      <c r="L32" s="360" t="s">
        <v>262</v>
      </c>
      <c r="M32" s="361">
        <v>2006</v>
      </c>
      <c r="N32" s="362" t="s">
        <v>953</v>
      </c>
      <c r="O32" s="361">
        <v>717</v>
      </c>
      <c r="P32" s="360" t="s">
        <v>915</v>
      </c>
      <c r="Q32" s="363">
        <v>17.059999999999999</v>
      </c>
    </row>
    <row r="33" spans="1:17" s="111" customFormat="1" x14ac:dyDescent="0.3">
      <c r="A33" s="9" t="s">
        <v>762</v>
      </c>
      <c r="B33" s="9" t="s">
        <v>421</v>
      </c>
      <c r="C33" s="9" t="s">
        <v>422</v>
      </c>
      <c r="D33" s="8">
        <v>2003</v>
      </c>
      <c r="E33" s="11" t="s">
        <v>432</v>
      </c>
      <c r="F33" s="12" t="s">
        <v>96</v>
      </c>
      <c r="G33" s="8">
        <v>220914</v>
      </c>
      <c r="H33" s="84"/>
      <c r="I33" s="221">
        <v>646</v>
      </c>
      <c r="K33" s="359" t="s">
        <v>500</v>
      </c>
      <c r="L33" s="360" t="s">
        <v>262</v>
      </c>
      <c r="M33" s="361">
        <v>2006</v>
      </c>
      <c r="N33" s="373">
        <v>32632</v>
      </c>
      <c r="O33" s="361">
        <v>706</v>
      </c>
      <c r="P33" s="360" t="s">
        <v>913</v>
      </c>
      <c r="Q33" s="363">
        <v>28.05</v>
      </c>
    </row>
    <row r="34" spans="1:17" s="111" customFormat="1" x14ac:dyDescent="0.3">
      <c r="A34" s="102">
        <v>7.7</v>
      </c>
      <c r="B34" s="9" t="s">
        <v>144</v>
      </c>
      <c r="C34" s="9" t="s">
        <v>54</v>
      </c>
      <c r="D34" s="8">
        <v>2003</v>
      </c>
      <c r="E34" s="6" t="s">
        <v>148</v>
      </c>
      <c r="F34" s="7" t="s">
        <v>96</v>
      </c>
      <c r="G34" s="7">
        <v>220523</v>
      </c>
      <c r="H34" s="10" t="s">
        <v>438</v>
      </c>
      <c r="I34" s="221">
        <v>590</v>
      </c>
      <c r="K34" s="359" t="s">
        <v>459</v>
      </c>
      <c r="L34" s="360" t="s">
        <v>490</v>
      </c>
      <c r="M34" s="361">
        <v>2006</v>
      </c>
      <c r="N34" s="362">
        <v>23.66</v>
      </c>
      <c r="O34" s="361">
        <v>681</v>
      </c>
      <c r="P34" s="360" t="s">
        <v>946</v>
      </c>
      <c r="Q34" s="363">
        <v>11.09</v>
      </c>
    </row>
    <row r="35" spans="1:17" s="111" customFormat="1" x14ac:dyDescent="0.3">
      <c r="A35" s="56" t="s">
        <v>575</v>
      </c>
      <c r="B35" s="103" t="s">
        <v>448</v>
      </c>
      <c r="C35" s="6" t="s">
        <v>446</v>
      </c>
      <c r="D35" s="214">
        <v>2005</v>
      </c>
      <c r="E35" s="153" t="s">
        <v>420</v>
      </c>
      <c r="F35" s="153" t="s">
        <v>567</v>
      </c>
      <c r="G35" s="115">
        <v>220619</v>
      </c>
      <c r="H35" s="10" t="s">
        <v>0</v>
      </c>
      <c r="I35" s="221">
        <v>575</v>
      </c>
      <c r="K35" s="359" t="s">
        <v>432</v>
      </c>
      <c r="L35" s="360" t="s">
        <v>262</v>
      </c>
      <c r="M35" s="361">
        <v>2006</v>
      </c>
      <c r="N35" s="362" t="s">
        <v>954</v>
      </c>
      <c r="O35" s="361">
        <v>646</v>
      </c>
      <c r="P35" s="360" t="s">
        <v>921</v>
      </c>
      <c r="Q35" s="363">
        <v>14.09</v>
      </c>
    </row>
    <row r="36" spans="1:17" s="53" customFormat="1" ht="13.2" x14ac:dyDescent="0.25">
      <c r="A36" s="7">
        <v>11.96</v>
      </c>
      <c r="B36" s="9" t="s">
        <v>144</v>
      </c>
      <c r="C36" s="9" t="s">
        <v>54</v>
      </c>
      <c r="D36" s="8">
        <v>2003</v>
      </c>
      <c r="E36" s="11" t="s">
        <v>768</v>
      </c>
      <c r="F36" s="12" t="s">
        <v>96</v>
      </c>
      <c r="G36" s="8">
        <v>220914</v>
      </c>
      <c r="H36" s="10" t="s">
        <v>504</v>
      </c>
      <c r="I36" s="221">
        <v>555</v>
      </c>
      <c r="K36" s="359" t="s">
        <v>148</v>
      </c>
      <c r="L36" s="360" t="s">
        <v>943</v>
      </c>
      <c r="M36" s="361">
        <v>2003</v>
      </c>
      <c r="N36" s="362">
        <v>7.7</v>
      </c>
      <c r="O36" s="361">
        <v>590</v>
      </c>
      <c r="P36" s="360" t="s">
        <v>921</v>
      </c>
      <c r="Q36" s="363">
        <v>23.05</v>
      </c>
    </row>
    <row r="37" spans="1:17" s="111" customFormat="1" x14ac:dyDescent="0.3">
      <c r="A37" s="7" t="s">
        <v>609</v>
      </c>
      <c r="B37" s="9" t="s">
        <v>160</v>
      </c>
      <c r="C37" s="9" t="s">
        <v>152</v>
      </c>
      <c r="D37" s="8">
        <v>2006</v>
      </c>
      <c r="E37" s="12" t="s">
        <v>500</v>
      </c>
      <c r="F37" s="12" t="s">
        <v>587</v>
      </c>
      <c r="G37" s="7">
        <v>220801</v>
      </c>
      <c r="H37" s="10" t="s">
        <v>0</v>
      </c>
      <c r="I37" s="221">
        <v>549</v>
      </c>
      <c r="K37" s="359" t="s">
        <v>420</v>
      </c>
      <c r="L37" s="360" t="s">
        <v>496</v>
      </c>
      <c r="M37" s="361">
        <v>2005</v>
      </c>
      <c r="N37" s="362" t="s">
        <v>955</v>
      </c>
      <c r="O37" s="361">
        <v>575</v>
      </c>
      <c r="P37" s="360" t="s">
        <v>915</v>
      </c>
      <c r="Q37" s="363">
        <v>19.059999999999999</v>
      </c>
    </row>
    <row r="38" spans="1:17" s="111" customFormat="1" x14ac:dyDescent="0.3">
      <c r="A38" s="7">
        <v>2.72</v>
      </c>
      <c r="B38" s="9" t="s">
        <v>144</v>
      </c>
      <c r="C38" s="9" t="s">
        <v>54</v>
      </c>
      <c r="D38" s="10" t="s">
        <v>217</v>
      </c>
      <c r="E38" s="152" t="s">
        <v>49</v>
      </c>
      <c r="F38" s="152" t="s">
        <v>235</v>
      </c>
      <c r="G38" s="7">
        <v>220117</v>
      </c>
      <c r="H38" s="84"/>
      <c r="I38" s="221">
        <v>515</v>
      </c>
      <c r="K38" s="359" t="s">
        <v>956</v>
      </c>
      <c r="L38" s="360" t="s">
        <v>943</v>
      </c>
      <c r="M38" s="361">
        <v>2003</v>
      </c>
      <c r="N38" s="362">
        <v>11.96</v>
      </c>
      <c r="O38" s="361">
        <v>555</v>
      </c>
      <c r="P38" s="360" t="s">
        <v>921</v>
      </c>
      <c r="Q38" s="363">
        <v>14.09</v>
      </c>
    </row>
    <row r="39" spans="1:17" s="111" customFormat="1" x14ac:dyDescent="0.3">
      <c r="A39" s="7">
        <v>1.65</v>
      </c>
      <c r="B39" s="9" t="s">
        <v>140</v>
      </c>
      <c r="C39" s="9" t="s">
        <v>54</v>
      </c>
      <c r="D39" s="8">
        <v>2007</v>
      </c>
      <c r="E39" s="6" t="s">
        <v>457</v>
      </c>
      <c r="F39" s="7" t="s">
        <v>616</v>
      </c>
      <c r="G39" s="7">
        <v>220806</v>
      </c>
      <c r="H39" s="84"/>
      <c r="I39" s="221">
        <v>511</v>
      </c>
      <c r="K39" s="359" t="s">
        <v>500</v>
      </c>
      <c r="L39" s="360" t="s">
        <v>490</v>
      </c>
      <c r="M39" s="361">
        <v>2006</v>
      </c>
      <c r="N39" s="362" t="s">
        <v>957</v>
      </c>
      <c r="O39" s="361">
        <v>549</v>
      </c>
      <c r="P39" s="360" t="s">
        <v>918</v>
      </c>
      <c r="Q39" s="363">
        <v>1.08</v>
      </c>
    </row>
    <row r="40" spans="1:17" s="53" customFormat="1" ht="13.2" customHeight="1" x14ac:dyDescent="0.25">
      <c r="A40" s="102">
        <v>5.47</v>
      </c>
      <c r="B40" s="9" t="s">
        <v>140</v>
      </c>
      <c r="C40" s="9" t="s">
        <v>54</v>
      </c>
      <c r="D40" s="8">
        <v>2007</v>
      </c>
      <c r="E40" s="12" t="s">
        <v>406</v>
      </c>
      <c r="F40" s="12" t="s">
        <v>619</v>
      </c>
      <c r="G40" s="7">
        <v>220813</v>
      </c>
      <c r="H40" s="10" t="s">
        <v>504</v>
      </c>
      <c r="I40" s="221">
        <v>484</v>
      </c>
      <c r="K40" s="359" t="s">
        <v>924</v>
      </c>
      <c r="L40" s="360" t="s">
        <v>943</v>
      </c>
      <c r="M40" s="361">
        <v>2003</v>
      </c>
      <c r="N40" s="362">
        <v>2.72</v>
      </c>
      <c r="O40" s="361">
        <v>515</v>
      </c>
      <c r="P40" s="360" t="s">
        <v>921</v>
      </c>
      <c r="Q40" s="363">
        <v>17.010000000000002</v>
      </c>
    </row>
    <row r="41" spans="1:17" s="111" customFormat="1" x14ac:dyDescent="0.3">
      <c r="A41" s="65" t="s">
        <v>14</v>
      </c>
      <c r="B41" s="22" t="s">
        <v>458</v>
      </c>
      <c r="C41" s="127"/>
      <c r="D41" s="66" t="s">
        <v>3</v>
      </c>
      <c r="E41" s="67"/>
      <c r="F41" s="67"/>
      <c r="G41" s="85"/>
      <c r="H41" s="283"/>
      <c r="I41" s="266">
        <f>SUM(I29:I40)</f>
        <v>7337</v>
      </c>
      <c r="K41" s="359" t="s">
        <v>958</v>
      </c>
      <c r="L41" s="360" t="s">
        <v>959</v>
      </c>
      <c r="M41" s="361">
        <v>2007</v>
      </c>
      <c r="N41" s="362">
        <v>1.65</v>
      </c>
      <c r="O41" s="361">
        <v>511</v>
      </c>
      <c r="P41" s="360" t="s">
        <v>960</v>
      </c>
      <c r="Q41" s="363">
        <v>6.08</v>
      </c>
    </row>
    <row r="42" spans="1:17" s="111" customFormat="1" ht="16.2" thickBot="1" x14ac:dyDescent="0.35">
      <c r="A42" s="25"/>
      <c r="B42" s="25"/>
      <c r="C42" s="25"/>
      <c r="D42" s="241"/>
      <c r="E42" s="22"/>
      <c r="F42" s="22"/>
      <c r="G42" s="66"/>
      <c r="H42" s="227"/>
      <c r="I42" s="264"/>
      <c r="K42" s="364" t="s">
        <v>923</v>
      </c>
      <c r="L42" s="365" t="s">
        <v>959</v>
      </c>
      <c r="M42" s="366">
        <v>2007</v>
      </c>
      <c r="N42" s="367">
        <v>5.47</v>
      </c>
      <c r="O42" s="366">
        <v>484</v>
      </c>
      <c r="P42" s="365" t="s">
        <v>912</v>
      </c>
      <c r="Q42" s="368">
        <v>13.08</v>
      </c>
    </row>
    <row r="43" spans="1:17" s="111" customFormat="1" ht="16.2" thickBot="1" x14ac:dyDescent="0.35">
      <c r="A43" s="65" t="s">
        <v>8</v>
      </c>
      <c r="B43" s="22" t="s">
        <v>503</v>
      </c>
      <c r="C43" s="24"/>
      <c r="D43" s="66" t="s">
        <v>2</v>
      </c>
      <c r="E43" s="67"/>
      <c r="F43" s="67"/>
      <c r="G43" s="85"/>
      <c r="H43" s="283"/>
      <c r="I43" s="266">
        <f>I25+I41</f>
        <v>17002</v>
      </c>
      <c r="K43" s="341"/>
      <c r="L43" s="350"/>
      <c r="M43" s="341"/>
      <c r="N43" s="341"/>
      <c r="O43" s="341"/>
      <c r="P43" s="350"/>
      <c r="Q43" s="351" t="s">
        <v>961</v>
      </c>
    </row>
    <row r="44" spans="1:17" s="111" customFormat="1" ht="16.2" thickBot="1" x14ac:dyDescent="0.35">
      <c r="A44" s="65" t="s">
        <v>35</v>
      </c>
      <c r="B44" s="28">
        <v>9</v>
      </c>
      <c r="C44" s="127"/>
      <c r="D44" s="241"/>
      <c r="E44" s="127"/>
      <c r="F44" s="127"/>
      <c r="G44" s="129"/>
      <c r="H44" s="136"/>
      <c r="I44" s="279"/>
      <c r="K44" s="346" t="s">
        <v>929</v>
      </c>
      <c r="L44" s="347">
        <v>12</v>
      </c>
      <c r="M44" s="348"/>
      <c r="N44" s="346" t="s">
        <v>3</v>
      </c>
      <c r="O44" s="349">
        <v>7337</v>
      </c>
      <c r="P44" s="369"/>
      <c r="Q44" s="370"/>
    </row>
    <row r="45" spans="1:17" s="111" customFormat="1" ht="16.2" thickBot="1" x14ac:dyDescent="0.35">
      <c r="A45" s="65" t="s">
        <v>34</v>
      </c>
      <c r="B45" s="9" t="s">
        <v>851</v>
      </c>
      <c r="C45" s="25"/>
      <c r="D45" s="129"/>
      <c r="E45" s="127"/>
      <c r="F45" s="127"/>
      <c r="G45" s="129"/>
      <c r="H45" s="136"/>
      <c r="I45" s="279"/>
      <c r="K45" s="348"/>
      <c r="L45" s="371"/>
      <c r="M45" s="348"/>
      <c r="N45" s="348"/>
      <c r="O45" s="372"/>
      <c r="P45" s="369"/>
      <c r="Q45" s="370"/>
    </row>
    <row r="46" spans="1:17" s="111" customFormat="1" ht="16.2" thickBot="1" x14ac:dyDescent="0.35">
      <c r="A46" s="7"/>
      <c r="B46" s="6"/>
      <c r="C46" s="6"/>
      <c r="D46" s="8"/>
      <c r="E46" s="7"/>
      <c r="F46" s="7"/>
      <c r="G46" s="7"/>
      <c r="H46" s="136"/>
      <c r="I46" s="279"/>
      <c r="K46" s="346" t="s">
        <v>941</v>
      </c>
      <c r="L46" s="347">
        <v>25</v>
      </c>
      <c r="M46" s="348"/>
      <c r="N46" s="346" t="s">
        <v>2</v>
      </c>
      <c r="O46" s="349">
        <v>17002</v>
      </c>
      <c r="P46" s="369"/>
      <c r="Q46" s="370"/>
    </row>
    <row r="47" spans="1:17" s="123" customFormat="1" ht="16.2" thickBot="1" x14ac:dyDescent="0.35">
      <c r="A47" s="65" t="s">
        <v>185</v>
      </c>
      <c r="B47" s="65"/>
      <c r="C47" s="65"/>
      <c r="D47" s="66"/>
      <c r="E47" s="22"/>
      <c r="F47" s="22"/>
      <c r="G47" s="66"/>
      <c r="H47" s="227"/>
      <c r="I47" s="264"/>
      <c r="K47" s="348"/>
      <c r="L47" s="371"/>
      <c r="M47" s="348"/>
      <c r="N47" s="348"/>
      <c r="O47" s="372"/>
      <c r="P47" s="369"/>
      <c r="Q47" s="370"/>
    </row>
    <row r="48" spans="1:17" ht="15" customHeight="1" thickBot="1" x14ac:dyDescent="0.35">
      <c r="A48" s="172" t="s">
        <v>191</v>
      </c>
      <c r="K48" s="346" t="s">
        <v>962</v>
      </c>
      <c r="L48" s="347">
        <v>9</v>
      </c>
      <c r="M48" s="348"/>
      <c r="N48" s="348"/>
      <c r="O48" s="372"/>
      <c r="P48" s="369"/>
      <c r="Q48" s="370"/>
    </row>
    <row r="49" spans="1:17" ht="15" customHeight="1" x14ac:dyDescent="0.3">
      <c r="A49" s="172" t="s">
        <v>192</v>
      </c>
    </row>
    <row r="50" spans="1:17" ht="15" customHeight="1" x14ac:dyDescent="0.3">
      <c r="A50" s="171" t="s">
        <v>188</v>
      </c>
    </row>
    <row r="51" spans="1:17" ht="15" customHeight="1" x14ac:dyDescent="0.3">
      <c r="A51" s="172" t="s">
        <v>189</v>
      </c>
    </row>
    <row r="52" spans="1:17" s="123" customFormat="1" ht="15.6" customHeight="1" x14ac:dyDescent="0.3">
      <c r="A52" s="65" t="s">
        <v>6</v>
      </c>
      <c r="B52" s="22" t="s">
        <v>53</v>
      </c>
      <c r="C52" s="65" t="s">
        <v>70</v>
      </c>
      <c r="D52" s="66" t="s">
        <v>30</v>
      </c>
      <c r="E52" s="374"/>
      <c r="F52" s="374"/>
      <c r="G52" s="126"/>
      <c r="H52" s="281"/>
      <c r="I52" s="278"/>
    </row>
    <row r="53" spans="1:17" s="123" customFormat="1" x14ac:dyDescent="0.3">
      <c r="A53" s="22" t="s">
        <v>68</v>
      </c>
      <c r="B53" s="28" t="s">
        <v>46</v>
      </c>
      <c r="C53" s="28"/>
      <c r="D53" s="82"/>
      <c r="E53" s="28" t="s">
        <v>187</v>
      </c>
      <c r="F53" s="28"/>
      <c r="G53" s="82"/>
      <c r="H53" s="135"/>
      <c r="I53" s="263"/>
    </row>
    <row r="54" spans="1:17" s="123" customFormat="1" x14ac:dyDescent="0.3">
      <c r="A54" s="22" t="s">
        <v>190</v>
      </c>
      <c r="B54" s="216" t="s">
        <v>899</v>
      </c>
      <c r="C54" s="28"/>
      <c r="D54" s="82"/>
      <c r="E54" s="28"/>
      <c r="F54" s="28"/>
      <c r="G54" s="82"/>
      <c r="H54" s="135"/>
      <c r="I54" s="264"/>
    </row>
    <row r="55" spans="1:17" s="111" customFormat="1" x14ac:dyDescent="0.3">
      <c r="A55" s="25"/>
      <c r="B55" s="19"/>
      <c r="C55" s="19"/>
      <c r="D55" s="83"/>
      <c r="E55" s="19"/>
      <c r="F55" s="18"/>
      <c r="G55" s="83"/>
      <c r="H55" s="282"/>
      <c r="I55" s="221"/>
    </row>
    <row r="56" spans="1:17" s="111" customFormat="1" ht="16.2" thickBot="1" x14ac:dyDescent="0.35">
      <c r="A56" s="65" t="s">
        <v>179</v>
      </c>
      <c r="B56" s="25"/>
      <c r="C56" s="127"/>
      <c r="D56" s="129"/>
      <c r="E56" s="127"/>
      <c r="F56" s="127"/>
      <c r="G56" s="129"/>
      <c r="H56" s="136"/>
      <c r="I56" s="279"/>
    </row>
    <row r="57" spans="1:17" s="111" customFormat="1" ht="16.2" thickBot="1" x14ac:dyDescent="0.35">
      <c r="A57" s="65" t="s">
        <v>69</v>
      </c>
      <c r="B57" s="22" t="s">
        <v>16</v>
      </c>
      <c r="C57" s="66"/>
      <c r="D57" s="66" t="s">
        <v>24</v>
      </c>
      <c r="E57" s="22" t="s">
        <v>15</v>
      </c>
      <c r="F57" s="22" t="s">
        <v>18</v>
      </c>
      <c r="G57" s="66" t="s">
        <v>19</v>
      </c>
      <c r="H57" s="227" t="s">
        <v>28</v>
      </c>
      <c r="I57" s="264" t="s">
        <v>29</v>
      </c>
      <c r="K57" s="321" t="s">
        <v>904</v>
      </c>
      <c r="L57" s="322" t="s">
        <v>905</v>
      </c>
      <c r="M57" s="323" t="s">
        <v>906</v>
      </c>
      <c r="N57" s="323" t="s">
        <v>907</v>
      </c>
      <c r="O57" s="323" t="s">
        <v>908</v>
      </c>
      <c r="P57" s="322" t="s">
        <v>909</v>
      </c>
      <c r="Q57" s="324" t="s">
        <v>910</v>
      </c>
    </row>
    <row r="58" spans="1:17" s="111" customFormat="1" x14ac:dyDescent="0.3">
      <c r="A58" s="56" t="s">
        <v>592</v>
      </c>
      <c r="B58" s="103" t="s">
        <v>144</v>
      </c>
      <c r="C58" s="6" t="s">
        <v>422</v>
      </c>
      <c r="D58" s="214">
        <v>20009</v>
      </c>
      <c r="E58" s="247" t="s">
        <v>420</v>
      </c>
      <c r="F58" s="153" t="s">
        <v>591</v>
      </c>
      <c r="G58" s="145">
        <v>220706</v>
      </c>
      <c r="H58" s="214"/>
      <c r="I58" s="157">
        <v>544</v>
      </c>
      <c r="K58" s="325" t="s">
        <v>459</v>
      </c>
      <c r="L58" s="326" t="s">
        <v>911</v>
      </c>
      <c r="M58" s="327">
        <v>2007</v>
      </c>
      <c r="N58" s="328">
        <v>29.47</v>
      </c>
      <c r="O58" s="327">
        <v>248</v>
      </c>
      <c r="P58" s="326" t="s">
        <v>550</v>
      </c>
      <c r="Q58" s="329">
        <v>5.0599999999999996</v>
      </c>
    </row>
    <row r="59" spans="1:17" s="111" customFormat="1" x14ac:dyDescent="0.3">
      <c r="A59" s="9" t="s">
        <v>763</v>
      </c>
      <c r="B59" s="9" t="s">
        <v>538</v>
      </c>
      <c r="C59" s="9" t="s">
        <v>325</v>
      </c>
      <c r="D59" s="8">
        <v>1996</v>
      </c>
      <c r="E59" s="11" t="s">
        <v>432</v>
      </c>
      <c r="F59" s="12" t="s">
        <v>96</v>
      </c>
      <c r="G59" s="8">
        <v>220914</v>
      </c>
      <c r="H59" s="10"/>
      <c r="I59" s="73">
        <v>534</v>
      </c>
      <c r="K59" s="330" t="s">
        <v>576</v>
      </c>
      <c r="L59" s="331" t="s">
        <v>612</v>
      </c>
      <c r="M59" s="332">
        <v>2003</v>
      </c>
      <c r="N59" s="333">
        <v>59.14</v>
      </c>
      <c r="O59" s="332">
        <v>434</v>
      </c>
      <c r="P59" s="331" t="s">
        <v>912</v>
      </c>
      <c r="Q59" s="334">
        <v>12.08</v>
      </c>
    </row>
    <row r="60" spans="1:17" s="111" customFormat="1" x14ac:dyDescent="0.3">
      <c r="A60" s="56" t="s">
        <v>600</v>
      </c>
      <c r="B60" s="103" t="s">
        <v>538</v>
      </c>
      <c r="C60" s="6" t="s">
        <v>325</v>
      </c>
      <c r="D60" s="214">
        <v>1996</v>
      </c>
      <c r="E60" s="247" t="s">
        <v>598</v>
      </c>
      <c r="F60" s="153" t="s">
        <v>96</v>
      </c>
      <c r="G60" s="145">
        <v>220714</v>
      </c>
      <c r="H60" s="214"/>
      <c r="I60" s="157">
        <v>533</v>
      </c>
      <c r="K60" s="330" t="s">
        <v>417</v>
      </c>
      <c r="L60" s="331" t="s">
        <v>612</v>
      </c>
      <c r="M60" s="332">
        <v>2003</v>
      </c>
      <c r="N60" s="335">
        <v>11233</v>
      </c>
      <c r="O60" s="332">
        <v>520</v>
      </c>
      <c r="P60" s="331" t="s">
        <v>913</v>
      </c>
      <c r="Q60" s="334">
        <v>8.06</v>
      </c>
    </row>
    <row r="61" spans="1:17" s="111" customFormat="1" x14ac:dyDescent="0.3">
      <c r="A61" s="102" t="s">
        <v>569</v>
      </c>
      <c r="B61" s="9" t="s">
        <v>443</v>
      </c>
      <c r="C61" s="9" t="s">
        <v>426</v>
      </c>
      <c r="D61" s="8">
        <v>2003</v>
      </c>
      <c r="E61" s="152" t="s">
        <v>500</v>
      </c>
      <c r="F61" s="7" t="s">
        <v>570</v>
      </c>
      <c r="G61" s="8">
        <v>220618</v>
      </c>
      <c r="H61" s="8"/>
      <c r="I61" s="8">
        <v>513</v>
      </c>
      <c r="K61" s="330" t="s">
        <v>500</v>
      </c>
      <c r="L61" s="331" t="s">
        <v>612</v>
      </c>
      <c r="M61" s="332">
        <v>2003</v>
      </c>
      <c r="N61" s="333" t="s">
        <v>914</v>
      </c>
      <c r="O61" s="332">
        <v>513</v>
      </c>
      <c r="P61" s="331" t="s">
        <v>915</v>
      </c>
      <c r="Q61" s="334">
        <v>18.059999999999999</v>
      </c>
    </row>
    <row r="62" spans="1:17" s="111" customFormat="1" x14ac:dyDescent="0.3">
      <c r="A62" s="102" t="s">
        <v>613</v>
      </c>
      <c r="B62" s="9" t="s">
        <v>443</v>
      </c>
      <c r="C62" s="9" t="s">
        <v>426</v>
      </c>
      <c r="D62" s="8">
        <v>2003</v>
      </c>
      <c r="E62" s="152" t="s">
        <v>417</v>
      </c>
      <c r="F62" s="7" t="s">
        <v>418</v>
      </c>
      <c r="G62" s="8">
        <v>220608</v>
      </c>
      <c r="H62" s="8"/>
      <c r="I62" s="8">
        <v>520</v>
      </c>
      <c r="K62" s="330" t="s">
        <v>420</v>
      </c>
      <c r="L62" s="331" t="s">
        <v>916</v>
      </c>
      <c r="M62" s="332">
        <v>2000</v>
      </c>
      <c r="N62" s="333" t="s">
        <v>917</v>
      </c>
      <c r="O62" s="332">
        <v>544</v>
      </c>
      <c r="P62" s="331" t="s">
        <v>918</v>
      </c>
      <c r="Q62" s="334">
        <v>6.07</v>
      </c>
    </row>
    <row r="63" spans="1:17" s="111" customFormat="1" x14ac:dyDescent="0.3">
      <c r="A63" s="102">
        <v>59.14</v>
      </c>
      <c r="B63" s="9" t="s">
        <v>443</v>
      </c>
      <c r="C63" s="9" t="s">
        <v>426</v>
      </c>
      <c r="D63" s="8">
        <v>2003</v>
      </c>
      <c r="E63" s="152" t="s">
        <v>576</v>
      </c>
      <c r="F63" s="7" t="s">
        <v>619</v>
      </c>
      <c r="G63" s="8">
        <v>220812</v>
      </c>
      <c r="H63" s="8"/>
      <c r="I63" s="8">
        <v>434</v>
      </c>
      <c r="K63" s="330" t="s">
        <v>432</v>
      </c>
      <c r="L63" s="331" t="s">
        <v>919</v>
      </c>
      <c r="M63" s="332">
        <v>1996</v>
      </c>
      <c r="N63" s="333" t="s">
        <v>920</v>
      </c>
      <c r="O63" s="332">
        <v>534</v>
      </c>
      <c r="P63" s="331" t="s">
        <v>921</v>
      </c>
      <c r="Q63" s="334">
        <v>14.09</v>
      </c>
    </row>
    <row r="64" spans="1:17" s="111" customFormat="1" x14ac:dyDescent="0.3">
      <c r="A64" s="7">
        <v>2.59</v>
      </c>
      <c r="B64" s="9" t="s">
        <v>215</v>
      </c>
      <c r="C64" s="9" t="s">
        <v>216</v>
      </c>
      <c r="D64" s="8">
        <v>2002</v>
      </c>
      <c r="E64" s="152" t="s">
        <v>49</v>
      </c>
      <c r="F64" s="12" t="s">
        <v>235</v>
      </c>
      <c r="G64" s="8">
        <v>220117</v>
      </c>
      <c r="H64" s="10"/>
      <c r="I64" s="73">
        <v>433</v>
      </c>
      <c r="K64" s="330" t="s">
        <v>598</v>
      </c>
      <c r="L64" s="331" t="s">
        <v>919</v>
      </c>
      <c r="M64" s="332">
        <v>1996</v>
      </c>
      <c r="N64" s="333" t="s">
        <v>922</v>
      </c>
      <c r="O64" s="332">
        <v>533</v>
      </c>
      <c r="P64" s="331" t="s">
        <v>921</v>
      </c>
      <c r="Q64" s="334">
        <v>14.07</v>
      </c>
    </row>
    <row r="65" spans="1:17" s="111" customFormat="1" x14ac:dyDescent="0.3">
      <c r="A65" s="7">
        <v>35.61</v>
      </c>
      <c r="B65" s="9" t="s">
        <v>215</v>
      </c>
      <c r="C65" s="9" t="s">
        <v>216</v>
      </c>
      <c r="D65" s="8">
        <v>2002</v>
      </c>
      <c r="E65" s="11" t="s">
        <v>754</v>
      </c>
      <c r="F65" s="12" t="s">
        <v>96</v>
      </c>
      <c r="G65" s="8">
        <v>220905</v>
      </c>
      <c r="H65" s="10"/>
      <c r="I65" s="73">
        <v>420</v>
      </c>
      <c r="K65" s="330" t="s">
        <v>923</v>
      </c>
      <c r="L65" s="331" t="s">
        <v>468</v>
      </c>
      <c r="M65" s="332">
        <v>2002</v>
      </c>
      <c r="N65" s="333">
        <v>5.04</v>
      </c>
      <c r="O65" s="332">
        <v>381</v>
      </c>
      <c r="P65" s="331" t="s">
        <v>921</v>
      </c>
      <c r="Q65" s="334">
        <v>1.0900000000000001</v>
      </c>
    </row>
    <row r="66" spans="1:17" s="111" customFormat="1" x14ac:dyDescent="0.3">
      <c r="A66" s="7">
        <v>9.26</v>
      </c>
      <c r="B66" s="9" t="s">
        <v>162</v>
      </c>
      <c r="C66" s="9" t="s">
        <v>97</v>
      </c>
      <c r="D66" s="8">
        <v>1971</v>
      </c>
      <c r="E66" s="11" t="s">
        <v>743</v>
      </c>
      <c r="F66" s="12" t="s">
        <v>96</v>
      </c>
      <c r="G66" s="8">
        <v>220914</v>
      </c>
      <c r="H66" s="10"/>
      <c r="I66" s="73">
        <v>393</v>
      </c>
      <c r="K66" s="330" t="s">
        <v>924</v>
      </c>
      <c r="L66" s="331" t="s">
        <v>468</v>
      </c>
      <c r="M66" s="332">
        <v>2002</v>
      </c>
      <c r="N66" s="333">
        <v>2.59</v>
      </c>
      <c r="O66" s="332">
        <v>433</v>
      </c>
      <c r="P66" s="331" t="s">
        <v>921</v>
      </c>
      <c r="Q66" s="334">
        <v>17.010000000000002</v>
      </c>
    </row>
    <row r="67" spans="1:17" s="111" customFormat="1" x14ac:dyDescent="0.3">
      <c r="A67" s="7">
        <v>5.04</v>
      </c>
      <c r="B67" s="9" t="s">
        <v>215</v>
      </c>
      <c r="C67" s="9" t="s">
        <v>216</v>
      </c>
      <c r="D67" s="8">
        <v>2002</v>
      </c>
      <c r="E67" s="11" t="s">
        <v>406</v>
      </c>
      <c r="F67" s="12" t="s">
        <v>96</v>
      </c>
      <c r="G67" s="8">
        <v>220901</v>
      </c>
      <c r="H67" s="10" t="s">
        <v>661</v>
      </c>
      <c r="I67" s="73">
        <v>381</v>
      </c>
      <c r="K67" s="330" t="s">
        <v>925</v>
      </c>
      <c r="L67" s="331" t="s">
        <v>926</v>
      </c>
      <c r="M67" s="332">
        <v>1971</v>
      </c>
      <c r="N67" s="333">
        <v>9.26</v>
      </c>
      <c r="O67" s="332">
        <v>393</v>
      </c>
      <c r="P67" s="331" t="s">
        <v>921</v>
      </c>
      <c r="Q67" s="334">
        <v>14.09</v>
      </c>
    </row>
    <row r="68" spans="1:17" s="111" customFormat="1" x14ac:dyDescent="0.3">
      <c r="A68" s="7">
        <v>22.62</v>
      </c>
      <c r="B68" s="9" t="s">
        <v>265</v>
      </c>
      <c r="C68" s="9" t="s">
        <v>54</v>
      </c>
      <c r="D68" s="8">
        <v>1980</v>
      </c>
      <c r="E68" s="152" t="s">
        <v>834</v>
      </c>
      <c r="F68" s="12" t="s">
        <v>835</v>
      </c>
      <c r="G68" s="8">
        <v>220325</v>
      </c>
      <c r="H68" s="10"/>
      <c r="I68" s="73">
        <v>326</v>
      </c>
      <c r="K68" s="330" t="s">
        <v>927</v>
      </c>
      <c r="L68" s="331" t="s">
        <v>264</v>
      </c>
      <c r="M68" s="332">
        <v>1980</v>
      </c>
      <c r="N68" s="333">
        <v>22.62</v>
      </c>
      <c r="O68" s="332">
        <v>326</v>
      </c>
      <c r="P68" s="331" t="s">
        <v>269</v>
      </c>
      <c r="Q68" s="334">
        <v>25.03</v>
      </c>
    </row>
    <row r="69" spans="1:17" s="111" customFormat="1" ht="16.2" thickBot="1" x14ac:dyDescent="0.35">
      <c r="A69" s="102">
        <v>29.47</v>
      </c>
      <c r="B69" s="53" t="s">
        <v>161</v>
      </c>
      <c r="C69" s="53" t="s">
        <v>168</v>
      </c>
      <c r="D69" s="157">
        <v>2007</v>
      </c>
      <c r="E69" s="6" t="s">
        <v>459</v>
      </c>
      <c r="F69" s="7" t="s">
        <v>550</v>
      </c>
      <c r="G69" s="8">
        <v>220605</v>
      </c>
      <c r="H69" s="262" t="s">
        <v>552</v>
      </c>
      <c r="I69" s="73">
        <v>248</v>
      </c>
      <c r="K69" s="336" t="s">
        <v>928</v>
      </c>
      <c r="L69" s="337" t="s">
        <v>468</v>
      </c>
      <c r="M69" s="338">
        <v>2002</v>
      </c>
      <c r="N69" s="339">
        <v>35.61</v>
      </c>
      <c r="O69" s="338">
        <v>420</v>
      </c>
      <c r="P69" s="337" t="s">
        <v>921</v>
      </c>
      <c r="Q69" s="340">
        <v>5.09</v>
      </c>
    </row>
    <row r="70" spans="1:17" s="111" customFormat="1" ht="16.2" thickBot="1" x14ac:dyDescent="0.35">
      <c r="A70" s="65" t="s">
        <v>14</v>
      </c>
      <c r="B70" s="22" t="s">
        <v>458</v>
      </c>
      <c r="C70" s="127"/>
      <c r="D70" s="66" t="s">
        <v>3</v>
      </c>
      <c r="E70" s="67"/>
      <c r="F70" s="67"/>
      <c r="G70" s="85"/>
      <c r="H70" s="283"/>
      <c r="I70" s="266">
        <f>SUM(I58:I69)</f>
        <v>5279</v>
      </c>
      <c r="K70" s="341"/>
      <c r="L70" s="342"/>
      <c r="M70" s="343"/>
      <c r="N70" s="343"/>
      <c r="O70" s="344"/>
      <c r="P70" s="342"/>
      <c r="Q70" s="345"/>
    </row>
    <row r="71" spans="1:17" s="111" customFormat="1" ht="16.2" thickBot="1" x14ac:dyDescent="0.35">
      <c r="A71" s="127"/>
      <c r="B71" s="25"/>
      <c r="C71" s="127"/>
      <c r="D71" s="129"/>
      <c r="E71" s="127"/>
      <c r="F71" s="127"/>
      <c r="G71" s="129"/>
      <c r="H71" s="136"/>
      <c r="I71" s="279"/>
      <c r="K71" s="346" t="s">
        <v>929</v>
      </c>
      <c r="L71" s="347">
        <v>12</v>
      </c>
      <c r="M71" s="348"/>
      <c r="N71" s="346" t="s">
        <v>3</v>
      </c>
      <c r="O71" s="349">
        <v>5279</v>
      </c>
      <c r="P71" s="350"/>
      <c r="Q71" s="351"/>
    </row>
    <row r="72" spans="1:17" s="111" customFormat="1" x14ac:dyDescent="0.3">
      <c r="A72" s="65" t="s">
        <v>180</v>
      </c>
      <c r="B72" s="25"/>
      <c r="C72" s="127"/>
      <c r="D72" s="129"/>
      <c r="E72" s="127"/>
      <c r="F72" s="127"/>
      <c r="G72" s="129"/>
      <c r="H72" s="136"/>
      <c r="I72" s="279"/>
      <c r="K72" s="341"/>
      <c r="L72" s="350"/>
      <c r="M72" s="341"/>
      <c r="N72" s="341"/>
      <c r="O72" s="341"/>
      <c r="P72" s="350"/>
      <c r="Q72" s="351"/>
    </row>
    <row r="73" spans="1:17" s="111" customFormat="1" x14ac:dyDescent="0.3">
      <c r="A73" s="65" t="s">
        <v>69</v>
      </c>
      <c r="B73" s="22" t="s">
        <v>16</v>
      </c>
      <c r="C73" s="66"/>
      <c r="D73" s="66" t="s">
        <v>24</v>
      </c>
      <c r="E73" s="22" t="s">
        <v>15</v>
      </c>
      <c r="F73" s="22" t="s">
        <v>18</v>
      </c>
      <c r="G73" s="66" t="s">
        <v>19</v>
      </c>
      <c r="H73" s="227" t="s">
        <v>28</v>
      </c>
      <c r="I73" s="264" t="s">
        <v>29</v>
      </c>
      <c r="K73" s="352" t="s">
        <v>930</v>
      </c>
      <c r="L73" s="350"/>
      <c r="M73" s="341"/>
      <c r="N73" s="341"/>
      <c r="O73" s="341"/>
      <c r="P73" s="350"/>
      <c r="Q73" s="351"/>
    </row>
    <row r="74" spans="1:17" ht="15" customHeight="1" thickBot="1" x14ac:dyDescent="0.35">
      <c r="A74" s="56" t="s">
        <v>590</v>
      </c>
      <c r="B74" s="103" t="s">
        <v>538</v>
      </c>
      <c r="C74" s="6" t="s">
        <v>325</v>
      </c>
      <c r="D74" s="214">
        <v>1996</v>
      </c>
      <c r="E74" s="247" t="s">
        <v>420</v>
      </c>
      <c r="F74" s="153" t="s">
        <v>591</v>
      </c>
      <c r="G74" s="145">
        <v>220706</v>
      </c>
      <c r="H74" s="214"/>
      <c r="I74" s="157">
        <v>529</v>
      </c>
      <c r="K74" s="341"/>
      <c r="L74" s="350"/>
      <c r="M74" s="341"/>
      <c r="N74" s="341"/>
      <c r="O74" s="341"/>
      <c r="P74" s="350"/>
      <c r="Q74" s="351"/>
    </row>
    <row r="75" spans="1:17" s="111" customFormat="1" ht="16.2" thickBot="1" x14ac:dyDescent="0.35">
      <c r="A75" s="102" t="s">
        <v>452</v>
      </c>
      <c r="B75" s="103" t="s">
        <v>543</v>
      </c>
      <c r="C75" s="6" t="s">
        <v>54</v>
      </c>
      <c r="D75" s="214">
        <v>1978</v>
      </c>
      <c r="E75" s="6" t="s">
        <v>432</v>
      </c>
      <c r="F75" s="7" t="s">
        <v>96</v>
      </c>
      <c r="G75" s="8">
        <v>220523</v>
      </c>
      <c r="H75" s="8"/>
      <c r="I75" s="8">
        <v>481</v>
      </c>
      <c r="K75" s="353" t="s">
        <v>904</v>
      </c>
      <c r="L75" s="322" t="s">
        <v>905</v>
      </c>
      <c r="M75" s="323" t="s">
        <v>906</v>
      </c>
      <c r="N75" s="323" t="s">
        <v>907</v>
      </c>
      <c r="O75" s="323" t="s">
        <v>908</v>
      </c>
      <c r="P75" s="322" t="s">
        <v>909</v>
      </c>
      <c r="Q75" s="324" t="s">
        <v>910</v>
      </c>
    </row>
    <row r="76" spans="1:17" s="111" customFormat="1" x14ac:dyDescent="0.3">
      <c r="A76" s="102" t="s">
        <v>453</v>
      </c>
      <c r="B76" s="6" t="s">
        <v>425</v>
      </c>
      <c r="C76" s="6" t="s">
        <v>454</v>
      </c>
      <c r="D76" s="8">
        <v>1977</v>
      </c>
      <c r="E76" s="6" t="s">
        <v>432</v>
      </c>
      <c r="F76" s="7" t="s">
        <v>96</v>
      </c>
      <c r="G76" s="8">
        <v>220523</v>
      </c>
      <c r="H76" s="8"/>
      <c r="I76" s="8">
        <v>448</v>
      </c>
      <c r="K76" s="354" t="s">
        <v>420</v>
      </c>
      <c r="L76" s="355" t="s">
        <v>919</v>
      </c>
      <c r="M76" s="356">
        <v>1996</v>
      </c>
      <c r="N76" s="357" t="s">
        <v>931</v>
      </c>
      <c r="O76" s="356">
        <v>529</v>
      </c>
      <c r="P76" s="355" t="s">
        <v>918</v>
      </c>
      <c r="Q76" s="358">
        <v>6.07</v>
      </c>
    </row>
    <row r="77" spans="1:17" s="111" customFormat="1" x14ac:dyDescent="0.3">
      <c r="A77" s="56" t="s">
        <v>599</v>
      </c>
      <c r="B77" s="103" t="s">
        <v>445</v>
      </c>
      <c r="C77" s="6" t="s">
        <v>446</v>
      </c>
      <c r="D77" s="214">
        <v>1970</v>
      </c>
      <c r="E77" s="247" t="s">
        <v>598</v>
      </c>
      <c r="F77" s="153" t="s">
        <v>96</v>
      </c>
      <c r="G77" s="145">
        <v>220714</v>
      </c>
      <c r="H77" s="214"/>
      <c r="I77" s="157">
        <v>367</v>
      </c>
      <c r="K77" s="359" t="s">
        <v>432</v>
      </c>
      <c r="L77" s="360" t="s">
        <v>254</v>
      </c>
      <c r="M77" s="361">
        <v>1978</v>
      </c>
      <c r="N77" s="362" t="s">
        <v>932</v>
      </c>
      <c r="O77" s="361">
        <v>481</v>
      </c>
      <c r="P77" s="360" t="s">
        <v>921</v>
      </c>
      <c r="Q77" s="363">
        <v>23.05</v>
      </c>
    </row>
    <row r="78" spans="1:17" ht="15" customHeight="1" x14ac:dyDescent="0.3">
      <c r="A78" s="56" t="s">
        <v>601</v>
      </c>
      <c r="B78" s="103" t="s">
        <v>602</v>
      </c>
      <c r="C78" s="6" t="s">
        <v>603</v>
      </c>
      <c r="D78" s="214">
        <v>1996</v>
      </c>
      <c r="E78" s="247" t="s">
        <v>598</v>
      </c>
      <c r="F78" s="153" t="s">
        <v>96</v>
      </c>
      <c r="G78" s="145">
        <v>220714</v>
      </c>
      <c r="H78" s="214"/>
      <c r="I78" s="157">
        <v>361</v>
      </c>
      <c r="K78" s="359" t="s">
        <v>432</v>
      </c>
      <c r="L78" s="360" t="s">
        <v>933</v>
      </c>
      <c r="M78" s="361">
        <v>1977</v>
      </c>
      <c r="N78" s="362" t="s">
        <v>934</v>
      </c>
      <c r="O78" s="361">
        <v>448</v>
      </c>
      <c r="P78" s="360" t="s">
        <v>921</v>
      </c>
      <c r="Q78" s="363">
        <v>23.05</v>
      </c>
    </row>
    <row r="79" spans="1:17" s="111" customFormat="1" x14ac:dyDescent="0.3">
      <c r="A79" s="7">
        <v>8.52</v>
      </c>
      <c r="B79" s="9" t="s">
        <v>215</v>
      </c>
      <c r="C79" s="9" t="s">
        <v>216</v>
      </c>
      <c r="D79" s="8">
        <v>2002</v>
      </c>
      <c r="E79" s="11" t="s">
        <v>743</v>
      </c>
      <c r="F79" s="12" t="s">
        <v>96</v>
      </c>
      <c r="G79" s="8">
        <v>220905</v>
      </c>
      <c r="H79" s="10"/>
      <c r="I79" s="73">
        <v>335</v>
      </c>
      <c r="K79" s="359" t="s">
        <v>598</v>
      </c>
      <c r="L79" s="360" t="s">
        <v>935</v>
      </c>
      <c r="M79" s="361">
        <v>1970</v>
      </c>
      <c r="N79" s="362" t="s">
        <v>936</v>
      </c>
      <c r="O79" s="361">
        <v>367</v>
      </c>
      <c r="P79" s="360" t="s">
        <v>921</v>
      </c>
      <c r="Q79" s="363">
        <v>14.07</v>
      </c>
    </row>
    <row r="80" spans="1:17" s="111" customFormat="1" x14ac:dyDescent="0.3">
      <c r="A80" s="7">
        <v>7.88</v>
      </c>
      <c r="B80" s="9" t="s">
        <v>766</v>
      </c>
      <c r="C80" s="9" t="s">
        <v>767</v>
      </c>
      <c r="D80" s="8">
        <v>1969</v>
      </c>
      <c r="E80" s="11" t="s">
        <v>743</v>
      </c>
      <c r="F80" s="12" t="s">
        <v>96</v>
      </c>
      <c r="G80" s="8">
        <v>220914</v>
      </c>
      <c r="H80" s="10"/>
      <c r="I80" s="73">
        <v>283</v>
      </c>
      <c r="K80" s="359" t="s">
        <v>598</v>
      </c>
      <c r="L80" s="360" t="s">
        <v>937</v>
      </c>
      <c r="M80" s="361">
        <v>1996</v>
      </c>
      <c r="N80" s="362" t="s">
        <v>938</v>
      </c>
      <c r="O80" s="361">
        <v>361</v>
      </c>
      <c r="P80" s="360" t="s">
        <v>921</v>
      </c>
      <c r="Q80" s="363">
        <v>14.07</v>
      </c>
    </row>
    <row r="81" spans="1:17" s="111" customFormat="1" x14ac:dyDescent="0.3">
      <c r="A81" s="102">
        <v>2.4</v>
      </c>
      <c r="B81" s="9" t="s">
        <v>142</v>
      </c>
      <c r="C81" s="9" t="s">
        <v>143</v>
      </c>
      <c r="D81" s="8">
        <v>2004</v>
      </c>
      <c r="E81" s="152" t="s">
        <v>49</v>
      </c>
      <c r="F81" s="12" t="s">
        <v>235</v>
      </c>
      <c r="G81" s="8">
        <v>220117</v>
      </c>
      <c r="H81" s="8"/>
      <c r="I81" s="73">
        <v>278</v>
      </c>
      <c r="K81" s="359" t="s">
        <v>925</v>
      </c>
      <c r="L81" s="360" t="s">
        <v>468</v>
      </c>
      <c r="M81" s="361">
        <v>2002</v>
      </c>
      <c r="N81" s="362">
        <v>8.52</v>
      </c>
      <c r="O81" s="361">
        <v>335</v>
      </c>
      <c r="P81" s="360" t="s">
        <v>921</v>
      </c>
      <c r="Q81" s="363">
        <v>5.09</v>
      </c>
    </row>
    <row r="82" spans="1:17" s="111" customFormat="1" x14ac:dyDescent="0.3">
      <c r="A82" s="65" t="s">
        <v>14</v>
      </c>
      <c r="B82" s="22" t="s">
        <v>881</v>
      </c>
      <c r="C82" s="127"/>
      <c r="D82" s="66" t="s">
        <v>3</v>
      </c>
      <c r="E82" s="67"/>
      <c r="F82" s="67"/>
      <c r="G82" s="85"/>
      <c r="H82" s="283"/>
      <c r="I82" s="266">
        <f>SUM(I74:I81)</f>
        <v>3082</v>
      </c>
      <c r="K82" s="330" t="s">
        <v>925</v>
      </c>
      <c r="L82" s="331" t="s">
        <v>939</v>
      </c>
      <c r="M82" s="332">
        <v>1969</v>
      </c>
      <c r="N82" s="333">
        <v>7.88</v>
      </c>
      <c r="O82" s="332">
        <v>283</v>
      </c>
      <c r="P82" s="331" t="s">
        <v>921</v>
      </c>
      <c r="Q82" s="334">
        <v>14.09</v>
      </c>
    </row>
    <row r="83" spans="1:17" s="111" customFormat="1" ht="16.2" thickBot="1" x14ac:dyDescent="0.35">
      <c r="A83" s="25"/>
      <c r="B83" s="25"/>
      <c r="C83" s="25"/>
      <c r="D83" s="241"/>
      <c r="E83" s="22"/>
      <c r="F83" s="22"/>
      <c r="G83" s="66"/>
      <c r="H83" s="227"/>
      <c r="I83" s="264"/>
      <c r="K83" s="364" t="s">
        <v>924</v>
      </c>
      <c r="L83" s="365" t="s">
        <v>940</v>
      </c>
      <c r="M83" s="366">
        <v>2004</v>
      </c>
      <c r="N83" s="367">
        <v>2.4</v>
      </c>
      <c r="O83" s="366">
        <v>278</v>
      </c>
      <c r="P83" s="365" t="s">
        <v>921</v>
      </c>
      <c r="Q83" s="368">
        <v>17.010000000000002</v>
      </c>
    </row>
    <row r="84" spans="1:17" s="111" customFormat="1" ht="16.2" thickBot="1" x14ac:dyDescent="0.35">
      <c r="A84" s="65" t="s">
        <v>8</v>
      </c>
      <c r="B84" s="22" t="s">
        <v>652</v>
      </c>
      <c r="C84" s="24"/>
      <c r="D84" s="66" t="s">
        <v>2</v>
      </c>
      <c r="E84" s="67"/>
      <c r="F84" s="67"/>
      <c r="G84" s="85"/>
      <c r="H84" s="283"/>
      <c r="I84" s="266">
        <f>I70+I82</f>
        <v>8361</v>
      </c>
      <c r="K84" s="341"/>
      <c r="L84" s="350"/>
      <c r="M84" s="341"/>
      <c r="N84" s="341"/>
      <c r="O84" s="341"/>
      <c r="P84" s="350"/>
      <c r="Q84" s="351"/>
    </row>
    <row r="85" spans="1:17" s="111" customFormat="1" ht="16.2" thickBot="1" x14ac:dyDescent="0.35">
      <c r="A85" s="65" t="s">
        <v>35</v>
      </c>
      <c r="B85" s="28">
        <v>13</v>
      </c>
      <c r="C85" s="127"/>
      <c r="D85" s="241"/>
      <c r="E85" s="127"/>
      <c r="F85" s="127"/>
      <c r="G85" s="129"/>
      <c r="H85" s="136"/>
      <c r="I85" s="279"/>
      <c r="K85" s="346" t="s">
        <v>929</v>
      </c>
      <c r="L85" s="347">
        <v>8</v>
      </c>
      <c r="M85" s="348"/>
      <c r="N85" s="346" t="s">
        <v>3</v>
      </c>
      <c r="O85" s="349">
        <v>3082</v>
      </c>
      <c r="P85" s="369"/>
      <c r="Q85" s="370"/>
    </row>
    <row r="86" spans="1:17" s="111" customFormat="1" ht="16.2" thickBot="1" x14ac:dyDescent="0.35">
      <c r="A86" s="65"/>
      <c r="B86" s="22"/>
      <c r="C86" s="25"/>
      <c r="D86" s="129"/>
      <c r="E86" s="127"/>
      <c r="F86" s="127"/>
      <c r="G86" s="129"/>
      <c r="H86" s="136"/>
      <c r="I86" s="279"/>
      <c r="K86" s="348"/>
      <c r="L86" s="371"/>
      <c r="M86" s="348"/>
      <c r="N86" s="348"/>
      <c r="O86" s="372"/>
      <c r="P86" s="369"/>
      <c r="Q86" s="370"/>
    </row>
    <row r="87" spans="1:17" s="123" customFormat="1" ht="16.2" thickBot="1" x14ac:dyDescent="0.35">
      <c r="A87" s="65" t="s">
        <v>185</v>
      </c>
      <c r="B87" s="65"/>
      <c r="C87" s="65"/>
      <c r="D87" s="66"/>
      <c r="E87" s="22"/>
      <c r="F87" s="22"/>
      <c r="G87" s="66"/>
      <c r="H87" s="227"/>
      <c r="I87" s="264"/>
      <c r="K87" s="346" t="s">
        <v>941</v>
      </c>
      <c r="L87" s="347">
        <v>20</v>
      </c>
      <c r="M87" s="348"/>
      <c r="N87" s="346" t="s">
        <v>2</v>
      </c>
      <c r="O87" s="349">
        <v>8361</v>
      </c>
      <c r="P87" s="369"/>
      <c r="Q87" s="370"/>
    </row>
    <row r="88" spans="1:17" ht="15" customHeight="1" x14ac:dyDescent="0.3">
      <c r="A88" s="172" t="s">
        <v>191</v>
      </c>
      <c r="K88" s="348"/>
      <c r="L88" s="371"/>
      <c r="M88" s="348"/>
      <c r="N88" s="348"/>
      <c r="O88" s="372"/>
      <c r="P88" s="369"/>
      <c r="Q88" s="370"/>
    </row>
    <row r="89" spans="1:17" ht="15" customHeight="1" x14ac:dyDescent="0.3">
      <c r="A89" s="172" t="s">
        <v>192</v>
      </c>
    </row>
    <row r="90" spans="1:17" ht="15" customHeight="1" x14ac:dyDescent="0.3">
      <c r="A90" s="171" t="s">
        <v>188</v>
      </c>
    </row>
    <row r="91" spans="1:17" ht="15" customHeight="1" x14ac:dyDescent="0.3">
      <c r="A91" s="172" t="s">
        <v>189</v>
      </c>
    </row>
    <row r="92" spans="1:17" s="123" customFormat="1" ht="15.6" customHeight="1" x14ac:dyDescent="0.3">
      <c r="A92" s="65" t="s">
        <v>6</v>
      </c>
      <c r="B92" s="22" t="s">
        <v>53</v>
      </c>
      <c r="C92" s="65" t="s">
        <v>879</v>
      </c>
      <c r="D92" s="66" t="s">
        <v>30</v>
      </c>
      <c r="E92" s="374"/>
      <c r="F92" s="374"/>
      <c r="G92" s="126"/>
      <c r="H92" s="281"/>
      <c r="I92" s="278"/>
    </row>
    <row r="93" spans="1:17" s="123" customFormat="1" x14ac:dyDescent="0.3">
      <c r="A93" s="22" t="s">
        <v>68</v>
      </c>
      <c r="B93" s="28" t="s">
        <v>46</v>
      </c>
      <c r="C93" s="28"/>
      <c r="D93" s="82"/>
      <c r="E93" s="28" t="s">
        <v>187</v>
      </c>
      <c r="F93" s="28"/>
      <c r="G93" s="82"/>
      <c r="H93" s="135"/>
      <c r="I93" s="263"/>
    </row>
    <row r="94" spans="1:17" s="123" customFormat="1" x14ac:dyDescent="0.3">
      <c r="A94" s="22" t="s">
        <v>190</v>
      </c>
      <c r="B94" s="216" t="s">
        <v>899</v>
      </c>
      <c r="C94" s="28"/>
      <c r="D94" s="82"/>
      <c r="E94" s="28"/>
      <c r="F94" s="28"/>
      <c r="G94" s="82"/>
      <c r="H94" s="135"/>
      <c r="I94" s="264"/>
    </row>
    <row r="95" spans="1:17" s="311" customFormat="1" x14ac:dyDescent="0.3">
      <c r="A95" s="25"/>
      <c r="B95" s="19"/>
      <c r="C95" s="19"/>
      <c r="D95" s="83"/>
      <c r="E95" s="19"/>
      <c r="F95" s="18"/>
      <c r="G95" s="83"/>
      <c r="H95" s="282"/>
      <c r="I95" s="221"/>
    </row>
    <row r="96" spans="1:17" s="311" customFormat="1" x14ac:dyDescent="0.3">
      <c r="A96" s="65" t="s">
        <v>179</v>
      </c>
      <c r="B96" s="25"/>
      <c r="C96" s="127"/>
      <c r="D96" s="129"/>
      <c r="E96" s="127"/>
      <c r="F96" s="127"/>
      <c r="G96" s="129"/>
      <c r="H96" s="136"/>
      <c r="I96" s="279"/>
    </row>
    <row r="97" spans="1:9" s="311" customFormat="1" x14ac:dyDescent="0.3">
      <c r="A97" s="65" t="s">
        <v>69</v>
      </c>
      <c r="B97" s="22" t="s">
        <v>16</v>
      </c>
      <c r="C97" s="66"/>
      <c r="D97" s="66" t="s">
        <v>24</v>
      </c>
      <c r="E97" s="22" t="s">
        <v>15</v>
      </c>
      <c r="F97" s="22" t="s">
        <v>18</v>
      </c>
      <c r="G97" s="66" t="s">
        <v>19</v>
      </c>
      <c r="H97" s="227" t="s">
        <v>28</v>
      </c>
      <c r="I97" s="264" t="s">
        <v>29</v>
      </c>
    </row>
    <row r="98" spans="1:9" s="311" customFormat="1" x14ac:dyDescent="0.3">
      <c r="A98" s="102" t="s">
        <v>589</v>
      </c>
      <c r="B98" s="9" t="s">
        <v>447</v>
      </c>
      <c r="C98" s="9" t="s">
        <v>85</v>
      </c>
      <c r="D98" s="8">
        <v>1969</v>
      </c>
      <c r="E98" s="152" t="s">
        <v>417</v>
      </c>
      <c r="F98" s="7" t="s">
        <v>587</v>
      </c>
      <c r="G98" s="8">
        <v>220706</v>
      </c>
      <c r="H98" s="8"/>
      <c r="I98" s="8">
        <v>308</v>
      </c>
    </row>
    <row r="99" spans="1:9" s="311" customFormat="1" x14ac:dyDescent="0.3">
      <c r="A99" s="9" t="s">
        <v>640</v>
      </c>
      <c r="B99" s="9" t="s">
        <v>447</v>
      </c>
      <c r="C99" s="9" t="s">
        <v>85</v>
      </c>
      <c r="D99" s="10" t="s">
        <v>637</v>
      </c>
      <c r="E99" s="11" t="s">
        <v>420</v>
      </c>
      <c r="F99" s="12" t="s">
        <v>96</v>
      </c>
      <c r="G99" s="8">
        <v>220822</v>
      </c>
      <c r="H99" s="10"/>
      <c r="I99" s="73">
        <v>284</v>
      </c>
    </row>
    <row r="100" spans="1:9" ht="15" customHeight="1" x14ac:dyDescent="0.3">
      <c r="A100" s="7">
        <v>1.36</v>
      </c>
      <c r="B100" s="9" t="s">
        <v>223</v>
      </c>
      <c r="C100" s="9" t="s">
        <v>224</v>
      </c>
      <c r="D100" s="8">
        <v>2009</v>
      </c>
      <c r="E100" s="6" t="s">
        <v>457</v>
      </c>
      <c r="F100" s="7" t="s">
        <v>729</v>
      </c>
      <c r="G100" s="8">
        <v>220904</v>
      </c>
      <c r="H100" s="8"/>
      <c r="I100" s="8">
        <v>181</v>
      </c>
    </row>
    <row r="101" spans="1:9" s="311" customFormat="1" x14ac:dyDescent="0.3">
      <c r="A101" s="7">
        <v>9.57</v>
      </c>
      <c r="B101" s="9" t="s">
        <v>223</v>
      </c>
      <c r="C101" s="9" t="s">
        <v>224</v>
      </c>
      <c r="D101" s="8">
        <v>2009</v>
      </c>
      <c r="E101" s="6" t="s">
        <v>148</v>
      </c>
      <c r="F101" s="7" t="s">
        <v>96</v>
      </c>
      <c r="G101" s="8">
        <v>220613</v>
      </c>
      <c r="H101" s="10" t="s">
        <v>554</v>
      </c>
      <c r="I101" s="145">
        <v>99</v>
      </c>
    </row>
    <row r="102" spans="1:9" s="311" customFormat="1" x14ac:dyDescent="0.3">
      <c r="A102" s="7">
        <v>15.52</v>
      </c>
      <c r="B102" s="9" t="s">
        <v>223</v>
      </c>
      <c r="C102" s="9" t="s">
        <v>224</v>
      </c>
      <c r="D102" s="8">
        <v>2009</v>
      </c>
      <c r="E102" s="6" t="s">
        <v>501</v>
      </c>
      <c r="F102" s="12" t="s">
        <v>96</v>
      </c>
      <c r="G102" s="10" t="s">
        <v>651</v>
      </c>
      <c r="H102" s="10" t="s">
        <v>635</v>
      </c>
      <c r="I102" s="145">
        <v>64</v>
      </c>
    </row>
    <row r="103" spans="1:9" s="311" customFormat="1" x14ac:dyDescent="0.3">
      <c r="A103" s="102">
        <v>2.15</v>
      </c>
      <c r="B103" s="53" t="s">
        <v>94</v>
      </c>
      <c r="C103" s="53" t="s">
        <v>95</v>
      </c>
      <c r="D103" s="157">
        <v>1948</v>
      </c>
      <c r="E103" s="6" t="s">
        <v>648</v>
      </c>
      <c r="F103" s="12" t="s">
        <v>96</v>
      </c>
      <c r="G103" s="8">
        <v>220822</v>
      </c>
      <c r="H103" s="10"/>
      <c r="I103" s="8">
        <v>30</v>
      </c>
    </row>
    <row r="104" spans="1:9" s="311" customFormat="1" x14ac:dyDescent="0.3">
      <c r="A104" s="7" t="s">
        <v>21</v>
      </c>
      <c r="B104" s="9" t="s">
        <v>21</v>
      </c>
      <c r="C104" s="9" t="s">
        <v>21</v>
      </c>
      <c r="D104" s="8" t="s">
        <v>21</v>
      </c>
      <c r="E104" s="11" t="s">
        <v>21</v>
      </c>
      <c r="F104" s="12" t="s">
        <v>21</v>
      </c>
      <c r="G104" s="8" t="s">
        <v>21</v>
      </c>
      <c r="H104" s="10" t="s">
        <v>21</v>
      </c>
      <c r="I104" s="73">
        <v>0</v>
      </c>
    </row>
    <row r="105" spans="1:9" s="311" customFormat="1" x14ac:dyDescent="0.3">
      <c r="A105" s="7" t="s">
        <v>21</v>
      </c>
      <c r="B105" s="9" t="s">
        <v>21</v>
      </c>
      <c r="C105" s="9" t="s">
        <v>21</v>
      </c>
      <c r="D105" s="8" t="s">
        <v>21</v>
      </c>
      <c r="E105" s="11" t="s">
        <v>21</v>
      </c>
      <c r="F105" s="12" t="s">
        <v>21</v>
      </c>
      <c r="G105" s="8" t="s">
        <v>21</v>
      </c>
      <c r="H105" s="10" t="s">
        <v>21</v>
      </c>
      <c r="I105" s="73">
        <v>0</v>
      </c>
    </row>
    <row r="106" spans="1:9" s="311" customFormat="1" x14ac:dyDescent="0.3">
      <c r="A106" s="7" t="s">
        <v>21</v>
      </c>
      <c r="B106" s="9" t="s">
        <v>21</v>
      </c>
      <c r="C106" s="9" t="s">
        <v>21</v>
      </c>
      <c r="D106" s="8" t="s">
        <v>21</v>
      </c>
      <c r="E106" s="11" t="s">
        <v>21</v>
      </c>
      <c r="F106" s="12" t="s">
        <v>21</v>
      </c>
      <c r="G106" s="8" t="s">
        <v>21</v>
      </c>
      <c r="H106" s="10" t="s">
        <v>21</v>
      </c>
      <c r="I106" s="73">
        <v>0</v>
      </c>
    </row>
    <row r="107" spans="1:9" s="311" customFormat="1" x14ac:dyDescent="0.3">
      <c r="A107" s="7" t="s">
        <v>21</v>
      </c>
      <c r="B107" s="9" t="s">
        <v>21</v>
      </c>
      <c r="C107" s="9" t="s">
        <v>21</v>
      </c>
      <c r="D107" s="8" t="s">
        <v>21</v>
      </c>
      <c r="E107" s="11" t="s">
        <v>21</v>
      </c>
      <c r="F107" s="12" t="s">
        <v>21</v>
      </c>
      <c r="G107" s="8" t="s">
        <v>21</v>
      </c>
      <c r="H107" s="10" t="s">
        <v>21</v>
      </c>
      <c r="I107" s="73">
        <v>0</v>
      </c>
    </row>
    <row r="108" spans="1:9" s="311" customFormat="1" x14ac:dyDescent="0.3">
      <c r="A108" s="7" t="s">
        <v>21</v>
      </c>
      <c r="B108" s="9" t="s">
        <v>21</v>
      </c>
      <c r="C108" s="9" t="s">
        <v>21</v>
      </c>
      <c r="D108" s="8" t="s">
        <v>21</v>
      </c>
      <c r="E108" s="11" t="s">
        <v>21</v>
      </c>
      <c r="F108" s="12" t="s">
        <v>21</v>
      </c>
      <c r="G108" s="8" t="s">
        <v>21</v>
      </c>
      <c r="H108" s="10" t="s">
        <v>21</v>
      </c>
      <c r="I108" s="73">
        <v>0</v>
      </c>
    </row>
    <row r="109" spans="1:9" s="311" customFormat="1" x14ac:dyDescent="0.3">
      <c r="A109" s="7" t="s">
        <v>21</v>
      </c>
      <c r="B109" s="9" t="s">
        <v>21</v>
      </c>
      <c r="C109" s="9" t="s">
        <v>21</v>
      </c>
      <c r="D109" s="8" t="s">
        <v>21</v>
      </c>
      <c r="E109" s="11" t="s">
        <v>21</v>
      </c>
      <c r="F109" s="12" t="s">
        <v>21</v>
      </c>
      <c r="G109" s="8" t="s">
        <v>21</v>
      </c>
      <c r="H109" s="10" t="s">
        <v>21</v>
      </c>
      <c r="I109" s="73">
        <v>0</v>
      </c>
    </row>
    <row r="110" spans="1:9" s="311" customFormat="1" x14ac:dyDescent="0.3">
      <c r="A110" s="65" t="s">
        <v>14</v>
      </c>
      <c r="B110" s="22" t="s">
        <v>896</v>
      </c>
      <c r="C110" s="127"/>
      <c r="D110" s="66" t="s">
        <v>3</v>
      </c>
      <c r="E110" s="67"/>
      <c r="F110" s="67"/>
      <c r="G110" s="85"/>
      <c r="H110" s="283"/>
      <c r="I110" s="266">
        <f>SUM(I98:I109)</f>
        <v>966</v>
      </c>
    </row>
    <row r="111" spans="1:9" s="311" customFormat="1" x14ac:dyDescent="0.3">
      <c r="A111" s="127"/>
      <c r="B111" s="25"/>
      <c r="C111" s="127"/>
      <c r="D111" s="129"/>
      <c r="E111" s="127"/>
      <c r="F111" s="127"/>
      <c r="G111" s="129"/>
      <c r="H111" s="136"/>
      <c r="I111" s="279"/>
    </row>
    <row r="112" spans="1:9" s="311" customFormat="1" x14ac:dyDescent="0.3">
      <c r="A112" s="65" t="s">
        <v>180</v>
      </c>
      <c r="B112" s="25"/>
      <c r="C112" s="127"/>
      <c r="D112" s="129"/>
      <c r="E112" s="127"/>
      <c r="F112" s="127"/>
      <c r="G112" s="129"/>
      <c r="H112" s="136"/>
      <c r="I112" s="279"/>
    </row>
    <row r="113" spans="1:9" s="311" customFormat="1" x14ac:dyDescent="0.3">
      <c r="A113" s="65" t="s">
        <v>69</v>
      </c>
      <c r="B113" s="22" t="s">
        <v>16</v>
      </c>
      <c r="C113" s="66"/>
      <c r="D113" s="66" t="s">
        <v>24</v>
      </c>
      <c r="E113" s="22" t="s">
        <v>15</v>
      </c>
      <c r="F113" s="22" t="s">
        <v>18</v>
      </c>
      <c r="G113" s="66" t="s">
        <v>19</v>
      </c>
      <c r="H113" s="227" t="s">
        <v>28</v>
      </c>
      <c r="I113" s="264" t="s">
        <v>29</v>
      </c>
    </row>
    <row r="114" spans="1:9" ht="15" customHeight="1" x14ac:dyDescent="0.3">
      <c r="A114" s="153" t="s">
        <v>806</v>
      </c>
      <c r="B114" s="247" t="s">
        <v>149</v>
      </c>
      <c r="C114" s="247" t="s">
        <v>143</v>
      </c>
      <c r="D114" s="256">
        <v>1973</v>
      </c>
      <c r="E114" s="247" t="s">
        <v>420</v>
      </c>
      <c r="F114" s="153" t="s">
        <v>96</v>
      </c>
      <c r="G114" s="147">
        <v>220919</v>
      </c>
      <c r="H114" s="214"/>
      <c r="I114" s="157">
        <v>222</v>
      </c>
    </row>
    <row r="115" spans="1:9" s="311" customFormat="1" x14ac:dyDescent="0.3">
      <c r="A115" s="153" t="s">
        <v>807</v>
      </c>
      <c r="B115" s="247" t="s">
        <v>526</v>
      </c>
      <c r="C115" s="247" t="s">
        <v>520</v>
      </c>
      <c r="D115" s="256">
        <v>1975</v>
      </c>
      <c r="E115" s="103" t="s">
        <v>420</v>
      </c>
      <c r="F115" s="153" t="s">
        <v>96</v>
      </c>
      <c r="G115" s="147">
        <v>220919</v>
      </c>
      <c r="H115" s="214"/>
      <c r="I115" s="157">
        <v>218</v>
      </c>
    </row>
    <row r="116" spans="1:9" s="311" customFormat="1" x14ac:dyDescent="0.3">
      <c r="A116" s="153" t="s">
        <v>808</v>
      </c>
      <c r="B116" s="247" t="s">
        <v>525</v>
      </c>
      <c r="C116" s="247" t="s">
        <v>521</v>
      </c>
      <c r="D116" s="256">
        <v>1969</v>
      </c>
      <c r="E116" s="247" t="s">
        <v>420</v>
      </c>
      <c r="F116" s="153" t="s">
        <v>96</v>
      </c>
      <c r="G116" s="147">
        <v>220919</v>
      </c>
      <c r="H116" s="214"/>
      <c r="I116" s="157">
        <v>201</v>
      </c>
    </row>
    <row r="117" spans="1:9" s="311" customFormat="1" x14ac:dyDescent="0.3">
      <c r="A117" s="56" t="s">
        <v>514</v>
      </c>
      <c r="B117" s="103" t="s">
        <v>524</v>
      </c>
      <c r="C117" s="6" t="s">
        <v>520</v>
      </c>
      <c r="D117" s="214">
        <v>2010</v>
      </c>
      <c r="E117" s="247" t="s">
        <v>420</v>
      </c>
      <c r="F117" s="153" t="s">
        <v>96</v>
      </c>
      <c r="G117" s="145">
        <v>220602</v>
      </c>
      <c r="H117" s="214"/>
      <c r="I117" s="157">
        <v>106</v>
      </c>
    </row>
    <row r="118" spans="1:9" ht="15" customHeight="1" x14ac:dyDescent="0.3">
      <c r="A118" s="102">
        <v>9.8000000000000007</v>
      </c>
      <c r="B118" s="9" t="s">
        <v>220</v>
      </c>
      <c r="C118" s="9" t="s">
        <v>221</v>
      </c>
      <c r="D118" s="10" t="s">
        <v>527</v>
      </c>
      <c r="E118" s="11" t="s">
        <v>528</v>
      </c>
      <c r="F118" s="12" t="s">
        <v>529</v>
      </c>
      <c r="G118" s="10" t="s">
        <v>530</v>
      </c>
      <c r="H118" s="10" t="s">
        <v>531</v>
      </c>
      <c r="I118" s="73">
        <v>54</v>
      </c>
    </row>
    <row r="119" spans="1:9" s="311" customFormat="1" x14ac:dyDescent="0.3">
      <c r="A119" s="7">
        <v>15.99</v>
      </c>
      <c r="B119" s="9" t="s">
        <v>220</v>
      </c>
      <c r="C119" s="9" t="s">
        <v>221</v>
      </c>
      <c r="D119" s="8">
        <v>2009</v>
      </c>
      <c r="E119" s="11" t="s">
        <v>501</v>
      </c>
      <c r="F119" s="12" t="s">
        <v>96</v>
      </c>
      <c r="G119" s="8">
        <v>220914</v>
      </c>
      <c r="H119" s="10" t="s">
        <v>365</v>
      </c>
      <c r="I119" s="73">
        <v>10</v>
      </c>
    </row>
    <row r="120" spans="1:9" s="311" customFormat="1" x14ac:dyDescent="0.3">
      <c r="A120" s="57" t="s">
        <v>21</v>
      </c>
      <c r="B120" s="57" t="s">
        <v>21</v>
      </c>
      <c r="C120" s="57" t="s">
        <v>21</v>
      </c>
      <c r="D120" s="57"/>
      <c r="E120" s="168" t="s">
        <v>897</v>
      </c>
      <c r="F120" s="57" t="s">
        <v>21</v>
      </c>
      <c r="G120" s="84" t="s">
        <v>21</v>
      </c>
      <c r="H120" s="84" t="s">
        <v>21</v>
      </c>
      <c r="I120" s="221">
        <v>0</v>
      </c>
    </row>
    <row r="121" spans="1:9" s="311" customFormat="1" x14ac:dyDescent="0.3">
      <c r="A121" s="57" t="s">
        <v>21</v>
      </c>
      <c r="B121" s="57" t="s">
        <v>21</v>
      </c>
      <c r="C121" s="57" t="s">
        <v>21</v>
      </c>
      <c r="D121" s="57"/>
      <c r="E121" s="168" t="s">
        <v>897</v>
      </c>
      <c r="F121" s="57" t="s">
        <v>21</v>
      </c>
      <c r="G121" s="84" t="s">
        <v>21</v>
      </c>
      <c r="H121" s="84" t="s">
        <v>21</v>
      </c>
      <c r="I121" s="221">
        <v>0</v>
      </c>
    </row>
    <row r="122" spans="1:9" s="311" customFormat="1" x14ac:dyDescent="0.3">
      <c r="A122" s="65" t="s">
        <v>14</v>
      </c>
      <c r="B122" s="22" t="s">
        <v>883</v>
      </c>
      <c r="C122" s="127"/>
      <c r="D122" s="66" t="s">
        <v>3</v>
      </c>
      <c r="E122" s="67"/>
      <c r="F122" s="67"/>
      <c r="G122" s="85"/>
      <c r="H122" s="283"/>
      <c r="I122" s="266">
        <f>SUM(I114:I121)</f>
        <v>811</v>
      </c>
    </row>
    <row r="123" spans="1:9" s="311" customFormat="1" x14ac:dyDescent="0.3">
      <c r="A123" s="25"/>
      <c r="B123" s="25"/>
      <c r="C123" s="25"/>
      <c r="D123" s="241"/>
      <c r="E123" s="22"/>
      <c r="F123" s="22"/>
      <c r="G123" s="66"/>
      <c r="H123" s="227"/>
      <c r="I123" s="264"/>
    </row>
    <row r="124" spans="1:9" s="311" customFormat="1" x14ac:dyDescent="0.3">
      <c r="A124" s="65" t="s">
        <v>8</v>
      </c>
      <c r="B124" s="22" t="s">
        <v>898</v>
      </c>
      <c r="C124" s="24"/>
      <c r="D124" s="66" t="s">
        <v>2</v>
      </c>
      <c r="E124" s="67"/>
      <c r="F124" s="67"/>
      <c r="G124" s="85"/>
      <c r="H124" s="283"/>
      <c r="I124" s="266">
        <f>I110+I122</f>
        <v>1777</v>
      </c>
    </row>
    <row r="125" spans="1:9" s="311" customFormat="1" x14ac:dyDescent="0.3">
      <c r="A125" s="65" t="s">
        <v>35</v>
      </c>
      <c r="B125" s="28">
        <v>8</v>
      </c>
      <c r="C125" s="127"/>
      <c r="D125" s="241"/>
      <c r="E125" s="127"/>
      <c r="F125" s="127"/>
      <c r="G125" s="129"/>
      <c r="H125" s="136"/>
      <c r="I125" s="279"/>
    </row>
    <row r="126" spans="1:9" s="111" customFormat="1" x14ac:dyDescent="0.3">
      <c r="A126" s="65"/>
      <c r="B126" s="22"/>
      <c r="C126" s="25"/>
      <c r="D126" s="129"/>
      <c r="E126" s="127"/>
      <c r="F126" s="127"/>
      <c r="G126" s="129"/>
      <c r="H126" s="136"/>
      <c r="I126" s="279"/>
    </row>
  </sheetData>
  <mergeCells count="3">
    <mergeCell ref="E6:F6"/>
    <mergeCell ref="E52:F52"/>
    <mergeCell ref="E92:F92"/>
  </mergeCells>
  <pageMargins left="0.25" right="0.25" top="0.75" bottom="0.75" header="0.3" footer="0.3"/>
  <pageSetup paperSize="9" orientation="portrait" r:id="rId1"/>
  <rowBreaks count="2" manualBreakCount="2">
    <brk id="45" max="16383" man="1"/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0807EA-DF77-4DD3-AE5D-B62ED0A6B443}">
  <dimension ref="A1:Q42"/>
  <sheetViews>
    <sheetView zoomScaleNormal="100" workbookViewId="0">
      <selection activeCell="D44" sqref="D44"/>
    </sheetView>
  </sheetViews>
  <sheetFormatPr baseColWidth="10" defaultColWidth="11.44140625" defaultRowHeight="15.6" x14ac:dyDescent="0.3"/>
  <cols>
    <col min="1" max="1" width="12.21875" style="1" customWidth="1"/>
    <col min="2" max="2" width="14.6640625" style="112" customWidth="1"/>
    <col min="3" max="3" width="14.5546875" style="1" customWidth="1"/>
    <col min="4" max="4" width="7" style="1" customWidth="1"/>
    <col min="5" max="5" width="10.109375" style="112" customWidth="1"/>
    <col min="6" max="6" width="16.109375" style="5" customWidth="1"/>
    <col min="7" max="7" width="7.88671875" style="2" customWidth="1"/>
    <col min="8" max="8" width="5" style="112" customWidth="1"/>
    <col min="9" max="9" width="8.21875" style="64" customWidth="1"/>
    <col min="10" max="16384" width="11.44140625" style="86"/>
  </cols>
  <sheetData>
    <row r="1" spans="1:17" s="123" customFormat="1" x14ac:dyDescent="0.3">
      <c r="A1" s="65" t="s">
        <v>183</v>
      </c>
      <c r="B1" s="65"/>
      <c r="C1" s="65"/>
      <c r="D1" s="22"/>
      <c r="E1" s="22"/>
      <c r="F1" s="22"/>
      <c r="G1" s="66"/>
      <c r="H1" s="81"/>
      <c r="I1" s="120"/>
    </row>
    <row r="2" spans="1:17" ht="15" customHeight="1" x14ac:dyDescent="0.3">
      <c r="A2" s="172" t="s">
        <v>200</v>
      </c>
    </row>
    <row r="3" spans="1:17" ht="15" customHeight="1" x14ac:dyDescent="0.3">
      <c r="A3" s="172" t="s">
        <v>202</v>
      </c>
    </row>
    <row r="4" spans="1:17" ht="15" customHeight="1" x14ac:dyDescent="0.3">
      <c r="A4" s="171" t="s">
        <v>188</v>
      </c>
    </row>
    <row r="5" spans="1:17" ht="15" customHeight="1" x14ac:dyDescent="0.3">
      <c r="A5" s="172" t="s">
        <v>189</v>
      </c>
    </row>
    <row r="6" spans="1:17" s="123" customFormat="1" ht="15.6" customHeight="1" x14ac:dyDescent="0.3">
      <c r="A6" s="65" t="s">
        <v>6</v>
      </c>
      <c r="B6" s="22" t="s">
        <v>53</v>
      </c>
      <c r="C6" s="65" t="s">
        <v>4</v>
      </c>
      <c r="D6" s="22" t="s">
        <v>30</v>
      </c>
      <c r="E6" s="374"/>
      <c r="F6" s="374"/>
      <c r="G6" s="126"/>
      <c r="H6" s="166"/>
      <c r="I6" s="126"/>
    </row>
    <row r="7" spans="1:17" s="123" customFormat="1" x14ac:dyDescent="0.3">
      <c r="A7" s="22" t="s">
        <v>68</v>
      </c>
      <c r="B7" s="28" t="s">
        <v>46</v>
      </c>
      <c r="C7" s="28"/>
      <c r="D7" s="28" t="s">
        <v>187</v>
      </c>
      <c r="E7" s="28"/>
      <c r="F7" s="28"/>
      <c r="G7" s="82"/>
      <c r="H7" s="15"/>
      <c r="I7" s="82"/>
    </row>
    <row r="8" spans="1:17" s="123" customFormat="1" x14ac:dyDescent="0.3">
      <c r="A8" s="22" t="s">
        <v>190</v>
      </c>
      <c r="B8" s="216" t="s">
        <v>899</v>
      </c>
      <c r="C8" s="28"/>
      <c r="D8" s="28"/>
      <c r="E8" s="28"/>
      <c r="F8" s="28"/>
      <c r="G8" s="28"/>
      <c r="H8" s="135"/>
      <c r="I8" s="120"/>
    </row>
    <row r="9" spans="1:17" s="111" customFormat="1" x14ac:dyDescent="0.3">
      <c r="A9" s="25"/>
      <c r="B9" s="19"/>
      <c r="C9" s="19"/>
      <c r="D9" s="19"/>
      <c r="E9" s="19"/>
      <c r="F9" s="18"/>
      <c r="G9" s="83"/>
      <c r="H9" s="119"/>
      <c r="I9" s="121"/>
    </row>
    <row r="10" spans="1:17" s="111" customFormat="1" ht="16.2" thickBot="1" x14ac:dyDescent="0.35">
      <c r="A10" s="65" t="s">
        <v>179</v>
      </c>
      <c r="B10" s="25"/>
      <c r="C10" s="127"/>
      <c r="D10" s="128"/>
      <c r="E10" s="127"/>
      <c r="F10" s="127"/>
      <c r="G10" s="128"/>
      <c r="H10" s="136"/>
      <c r="I10" s="129"/>
    </row>
    <row r="11" spans="1:17" s="111" customFormat="1" ht="16.2" thickBot="1" x14ac:dyDescent="0.35">
      <c r="A11" s="65" t="s">
        <v>69</v>
      </c>
      <c r="B11" s="22" t="s">
        <v>16</v>
      </c>
      <c r="C11" s="66"/>
      <c r="D11" s="22" t="s">
        <v>24</v>
      </c>
      <c r="E11" s="22" t="s">
        <v>15</v>
      </c>
      <c r="F11" s="22" t="s">
        <v>18</v>
      </c>
      <c r="G11" s="66" t="s">
        <v>19</v>
      </c>
      <c r="H11" s="81" t="s">
        <v>28</v>
      </c>
      <c r="I11" s="120" t="s">
        <v>29</v>
      </c>
      <c r="K11" s="321" t="s">
        <v>904</v>
      </c>
      <c r="L11" s="322" t="s">
        <v>905</v>
      </c>
      <c r="M11" s="323" t="s">
        <v>906</v>
      </c>
      <c r="N11" s="323" t="s">
        <v>907</v>
      </c>
      <c r="O11" s="323" t="s">
        <v>908</v>
      </c>
      <c r="P11" s="322" t="s">
        <v>909</v>
      </c>
      <c r="Q11" s="324" t="s">
        <v>910</v>
      </c>
    </row>
    <row r="12" spans="1:17" s="111" customFormat="1" x14ac:dyDescent="0.3">
      <c r="A12" s="153" t="s">
        <v>817</v>
      </c>
      <c r="B12" s="247" t="s">
        <v>517</v>
      </c>
      <c r="C12" s="247" t="s">
        <v>518</v>
      </c>
      <c r="D12" s="256">
        <v>2004</v>
      </c>
      <c r="E12" s="247" t="s">
        <v>420</v>
      </c>
      <c r="F12" s="153" t="s">
        <v>96</v>
      </c>
      <c r="G12" s="147">
        <v>220919</v>
      </c>
      <c r="H12" s="256"/>
      <c r="I12" s="147">
        <v>606</v>
      </c>
      <c r="K12" s="325" t="s">
        <v>576</v>
      </c>
      <c r="L12" s="326" t="s">
        <v>258</v>
      </c>
      <c r="M12" s="327">
        <v>1969</v>
      </c>
      <c r="N12" s="328">
        <v>71.260000000000005</v>
      </c>
      <c r="O12" s="327">
        <v>401</v>
      </c>
      <c r="P12" s="326" t="s">
        <v>921</v>
      </c>
      <c r="Q12" s="329">
        <v>22.08</v>
      </c>
    </row>
    <row r="13" spans="1:17" s="111" customFormat="1" x14ac:dyDescent="0.3">
      <c r="A13" s="102">
        <v>31.46</v>
      </c>
      <c r="B13" s="6" t="s">
        <v>560</v>
      </c>
      <c r="C13" s="6" t="s">
        <v>327</v>
      </c>
      <c r="D13" s="8">
        <v>2001</v>
      </c>
      <c r="E13" s="6" t="s">
        <v>559</v>
      </c>
      <c r="F13" s="7" t="s">
        <v>96</v>
      </c>
      <c r="G13" s="8">
        <v>220613</v>
      </c>
      <c r="H13" s="8"/>
      <c r="I13" s="145">
        <v>604</v>
      </c>
      <c r="K13" s="330" t="s">
        <v>417</v>
      </c>
      <c r="L13" s="331" t="s">
        <v>258</v>
      </c>
      <c r="M13" s="332">
        <v>1969</v>
      </c>
      <c r="N13" s="333" t="s">
        <v>963</v>
      </c>
      <c r="O13" s="332">
        <v>451</v>
      </c>
      <c r="P13" s="331" t="s">
        <v>921</v>
      </c>
      <c r="Q13" s="334">
        <v>14.07</v>
      </c>
    </row>
    <row r="14" spans="1:17" s="111" customFormat="1" x14ac:dyDescent="0.3">
      <c r="A14" s="102">
        <v>9.5</v>
      </c>
      <c r="B14" s="6" t="s">
        <v>560</v>
      </c>
      <c r="C14" s="6" t="s">
        <v>327</v>
      </c>
      <c r="D14" s="8">
        <v>2001</v>
      </c>
      <c r="E14" s="6" t="s">
        <v>288</v>
      </c>
      <c r="F14" s="7" t="s">
        <v>96</v>
      </c>
      <c r="G14" s="8">
        <v>220613</v>
      </c>
      <c r="H14" s="8"/>
      <c r="I14" s="145">
        <v>554</v>
      </c>
      <c r="K14" s="330" t="s">
        <v>500</v>
      </c>
      <c r="L14" s="331" t="s">
        <v>258</v>
      </c>
      <c r="M14" s="332">
        <v>1969</v>
      </c>
      <c r="N14" s="333" t="s">
        <v>964</v>
      </c>
      <c r="O14" s="332">
        <v>446</v>
      </c>
      <c r="P14" s="331" t="s">
        <v>918</v>
      </c>
      <c r="Q14" s="334">
        <v>1.08</v>
      </c>
    </row>
    <row r="15" spans="1:17" s="111" customFormat="1" x14ac:dyDescent="0.3">
      <c r="A15" s="102" t="s">
        <v>594</v>
      </c>
      <c r="B15" s="9" t="s">
        <v>449</v>
      </c>
      <c r="C15" s="9" t="s">
        <v>327</v>
      </c>
      <c r="D15" s="8">
        <v>1969</v>
      </c>
      <c r="E15" s="152" t="s">
        <v>417</v>
      </c>
      <c r="F15" s="7" t="s">
        <v>96</v>
      </c>
      <c r="G15" s="8">
        <v>220714</v>
      </c>
      <c r="H15" s="8"/>
      <c r="I15" s="8">
        <v>451</v>
      </c>
      <c r="K15" s="330" t="s">
        <v>420</v>
      </c>
      <c r="L15" s="331" t="s">
        <v>965</v>
      </c>
      <c r="M15" s="332">
        <v>2004</v>
      </c>
      <c r="N15" s="333" t="s">
        <v>966</v>
      </c>
      <c r="O15" s="332">
        <v>606</v>
      </c>
      <c r="P15" s="331" t="s">
        <v>921</v>
      </c>
      <c r="Q15" s="334">
        <v>19.09</v>
      </c>
    </row>
    <row r="16" spans="1:17" s="111" customFormat="1" x14ac:dyDescent="0.3">
      <c r="A16" s="56" t="s">
        <v>605</v>
      </c>
      <c r="B16" s="103" t="s">
        <v>449</v>
      </c>
      <c r="C16" s="6" t="s">
        <v>327</v>
      </c>
      <c r="D16" s="214">
        <v>1969</v>
      </c>
      <c r="E16" s="247" t="s">
        <v>500</v>
      </c>
      <c r="F16" s="153" t="s">
        <v>587</v>
      </c>
      <c r="G16" s="145">
        <v>220801</v>
      </c>
      <c r="H16" s="214"/>
      <c r="I16" s="157">
        <v>446</v>
      </c>
      <c r="K16" s="330" t="s">
        <v>924</v>
      </c>
      <c r="L16" s="331" t="s">
        <v>470</v>
      </c>
      <c r="M16" s="332">
        <v>1972</v>
      </c>
      <c r="N16" s="333">
        <v>2.0099999999999998</v>
      </c>
      <c r="O16" s="332">
        <v>255</v>
      </c>
      <c r="P16" s="331" t="s">
        <v>921</v>
      </c>
      <c r="Q16" s="334">
        <v>15.01</v>
      </c>
    </row>
    <row r="17" spans="1:17" s="29" customFormat="1" ht="13.8" x14ac:dyDescent="0.25">
      <c r="A17" s="9" t="s">
        <v>636</v>
      </c>
      <c r="B17" s="9" t="s">
        <v>449</v>
      </c>
      <c r="C17" s="9" t="s">
        <v>327</v>
      </c>
      <c r="D17" s="10" t="s">
        <v>637</v>
      </c>
      <c r="E17" s="11" t="s">
        <v>576</v>
      </c>
      <c r="F17" s="12" t="s">
        <v>96</v>
      </c>
      <c r="G17" s="8">
        <v>220822</v>
      </c>
      <c r="H17" s="10"/>
      <c r="I17" s="73">
        <v>401</v>
      </c>
      <c r="K17" s="330" t="s">
        <v>925</v>
      </c>
      <c r="L17" s="331" t="s">
        <v>494</v>
      </c>
      <c r="M17" s="332">
        <v>2001</v>
      </c>
      <c r="N17" s="333">
        <v>9.5</v>
      </c>
      <c r="O17" s="332">
        <v>554</v>
      </c>
      <c r="P17" s="331" t="s">
        <v>921</v>
      </c>
      <c r="Q17" s="334">
        <v>13.06</v>
      </c>
    </row>
    <row r="18" spans="1:17" s="111" customFormat="1" x14ac:dyDescent="0.3">
      <c r="A18" s="7">
        <v>2.0099999999999998</v>
      </c>
      <c r="B18" s="9" t="s">
        <v>155</v>
      </c>
      <c r="C18" s="9" t="s">
        <v>54</v>
      </c>
      <c r="D18" s="8">
        <v>1972</v>
      </c>
      <c r="E18" s="152" t="s">
        <v>49</v>
      </c>
      <c r="F18" s="12" t="s">
        <v>235</v>
      </c>
      <c r="G18" s="8">
        <v>220117</v>
      </c>
      <c r="H18" s="10"/>
      <c r="I18" s="73">
        <v>255</v>
      </c>
      <c r="K18" s="330" t="s">
        <v>967</v>
      </c>
      <c r="L18" s="331" t="s">
        <v>494</v>
      </c>
      <c r="M18" s="332">
        <v>2001</v>
      </c>
      <c r="N18" s="333">
        <v>31.46</v>
      </c>
      <c r="O18" s="332">
        <v>604</v>
      </c>
      <c r="P18" s="331" t="s">
        <v>921</v>
      </c>
      <c r="Q18" s="334">
        <v>13.06</v>
      </c>
    </row>
    <row r="19" spans="1:17" s="111" customFormat="1" x14ac:dyDescent="0.3">
      <c r="A19" s="7">
        <v>15.58</v>
      </c>
      <c r="B19" s="9" t="s">
        <v>750</v>
      </c>
      <c r="C19" s="9" t="s">
        <v>372</v>
      </c>
      <c r="D19" s="10" t="s">
        <v>641</v>
      </c>
      <c r="E19" s="11" t="s">
        <v>747</v>
      </c>
      <c r="F19" s="12" t="s">
        <v>96</v>
      </c>
      <c r="G19" s="8">
        <v>220905</v>
      </c>
      <c r="H19" s="10"/>
      <c r="I19" s="73">
        <v>215</v>
      </c>
      <c r="K19" s="330" t="s">
        <v>928</v>
      </c>
      <c r="L19" s="331" t="s">
        <v>968</v>
      </c>
      <c r="M19" s="332">
        <v>1991</v>
      </c>
      <c r="N19" s="333">
        <v>15.58</v>
      </c>
      <c r="O19" s="332">
        <v>215</v>
      </c>
      <c r="P19" s="331" t="s">
        <v>921</v>
      </c>
      <c r="Q19" s="334">
        <v>5.09</v>
      </c>
    </row>
    <row r="20" spans="1:17" s="111" customFormat="1" x14ac:dyDescent="0.3">
      <c r="A20" s="57" t="s">
        <v>21</v>
      </c>
      <c r="B20" s="57" t="s">
        <v>21</v>
      </c>
      <c r="C20" s="57" t="s">
        <v>21</v>
      </c>
      <c r="D20" s="134" t="s">
        <v>21</v>
      </c>
      <c r="E20" s="57" t="s">
        <v>21</v>
      </c>
      <c r="F20" s="57" t="s">
        <v>21</v>
      </c>
      <c r="G20" s="84" t="s">
        <v>21</v>
      </c>
      <c r="H20" s="168"/>
      <c r="I20" s="121">
        <v>0</v>
      </c>
      <c r="K20" s="330"/>
      <c r="L20" s="331"/>
      <c r="M20" s="332"/>
      <c r="N20" s="333"/>
      <c r="O20" s="332"/>
      <c r="P20" s="331"/>
      <c r="Q20" s="334"/>
    </row>
    <row r="21" spans="1:17" s="111" customFormat="1" x14ac:dyDescent="0.3">
      <c r="A21" s="57" t="s">
        <v>21</v>
      </c>
      <c r="B21" s="57" t="s">
        <v>21</v>
      </c>
      <c r="C21" s="57" t="s">
        <v>21</v>
      </c>
      <c r="D21" s="134" t="s">
        <v>21</v>
      </c>
      <c r="E21" s="57" t="s">
        <v>21</v>
      </c>
      <c r="F21" s="57" t="s">
        <v>21</v>
      </c>
      <c r="G21" s="84" t="s">
        <v>21</v>
      </c>
      <c r="H21" s="168"/>
      <c r="I21" s="121">
        <v>0</v>
      </c>
      <c r="K21" s="330"/>
      <c r="L21" s="331"/>
      <c r="M21" s="332"/>
      <c r="N21" s="333"/>
      <c r="O21" s="332"/>
      <c r="P21" s="331"/>
      <c r="Q21" s="334"/>
    </row>
    <row r="22" spans="1:17" s="111" customFormat="1" x14ac:dyDescent="0.3">
      <c r="A22" s="57" t="s">
        <v>21</v>
      </c>
      <c r="B22" s="57" t="s">
        <v>21</v>
      </c>
      <c r="C22" s="57" t="s">
        <v>21</v>
      </c>
      <c r="D22" s="134" t="s">
        <v>21</v>
      </c>
      <c r="E22" s="57" t="s">
        <v>21</v>
      </c>
      <c r="F22" s="57" t="s">
        <v>21</v>
      </c>
      <c r="G22" s="84" t="s">
        <v>21</v>
      </c>
      <c r="H22" s="168"/>
      <c r="I22" s="121">
        <v>0</v>
      </c>
      <c r="K22" s="330"/>
      <c r="L22" s="331"/>
      <c r="M22" s="332"/>
      <c r="N22" s="333"/>
      <c r="O22" s="332"/>
      <c r="P22" s="331"/>
      <c r="Q22" s="334"/>
    </row>
    <row r="23" spans="1:17" s="111" customFormat="1" ht="16.2" thickBot="1" x14ac:dyDescent="0.35">
      <c r="A23" s="57" t="s">
        <v>21</v>
      </c>
      <c r="B23" s="57" t="s">
        <v>21</v>
      </c>
      <c r="C23" s="57" t="s">
        <v>21</v>
      </c>
      <c r="D23" s="134" t="s">
        <v>21</v>
      </c>
      <c r="E23" s="57" t="s">
        <v>21</v>
      </c>
      <c r="F23" s="57" t="s">
        <v>21</v>
      </c>
      <c r="G23" s="84" t="s">
        <v>21</v>
      </c>
      <c r="H23" s="168"/>
      <c r="I23" s="121">
        <v>0</v>
      </c>
      <c r="K23" s="336"/>
      <c r="L23" s="337"/>
      <c r="M23" s="338"/>
      <c r="N23" s="339"/>
      <c r="O23" s="338"/>
      <c r="P23" s="337"/>
      <c r="Q23" s="340"/>
    </row>
    <row r="24" spans="1:17" s="111" customFormat="1" ht="16.2" thickBot="1" x14ac:dyDescent="0.35">
      <c r="A24" s="65" t="s">
        <v>14</v>
      </c>
      <c r="B24" s="22" t="s">
        <v>882</v>
      </c>
      <c r="C24" s="127"/>
      <c r="D24" s="22" t="s">
        <v>3</v>
      </c>
      <c r="E24" s="67"/>
      <c r="F24" s="67"/>
      <c r="G24" s="85"/>
      <c r="H24" s="169"/>
      <c r="I24" s="122">
        <f>SUM(I12:I23)</f>
        <v>3532</v>
      </c>
      <c r="K24" s="341"/>
      <c r="L24" s="342"/>
      <c r="M24" s="343"/>
      <c r="N24" s="343"/>
      <c r="O24" s="344"/>
      <c r="P24" s="342"/>
      <c r="Q24" s="345"/>
    </row>
    <row r="25" spans="1:17" s="111" customFormat="1" ht="16.2" thickBot="1" x14ac:dyDescent="0.35">
      <c r="A25" s="127"/>
      <c r="B25" s="25"/>
      <c r="C25" s="127"/>
      <c r="D25" s="128"/>
      <c r="E25" s="127"/>
      <c r="F25" s="127"/>
      <c r="G25" s="129"/>
      <c r="H25" s="167"/>
      <c r="I25" s="129"/>
      <c r="K25" s="346" t="s">
        <v>929</v>
      </c>
      <c r="L25" s="347">
        <v>8</v>
      </c>
      <c r="M25" s="348"/>
      <c r="N25" s="346" t="s">
        <v>3</v>
      </c>
      <c r="O25" s="349">
        <v>3532</v>
      </c>
      <c r="P25" s="350"/>
      <c r="Q25" s="351"/>
    </row>
    <row r="26" spans="1:17" s="111" customFormat="1" x14ac:dyDescent="0.3">
      <c r="A26" s="65" t="s">
        <v>180</v>
      </c>
      <c r="B26" s="25"/>
      <c r="C26" s="127"/>
      <c r="D26" s="128"/>
      <c r="E26" s="127"/>
      <c r="F26" s="127"/>
      <c r="G26" s="128"/>
      <c r="H26" s="136"/>
      <c r="I26" s="129"/>
      <c r="K26" s="341"/>
      <c r="L26" s="350"/>
      <c r="M26" s="341"/>
      <c r="N26" s="341"/>
      <c r="O26" s="341"/>
      <c r="P26" s="350"/>
      <c r="Q26" s="351"/>
    </row>
    <row r="27" spans="1:17" s="111" customFormat="1" x14ac:dyDescent="0.3">
      <c r="A27" s="65" t="s">
        <v>69</v>
      </c>
      <c r="B27" s="22" t="s">
        <v>16</v>
      </c>
      <c r="C27" s="66"/>
      <c r="D27" s="22" t="s">
        <v>24</v>
      </c>
      <c r="E27" s="22" t="s">
        <v>15</v>
      </c>
      <c r="F27" s="22" t="s">
        <v>18</v>
      </c>
      <c r="G27" s="66" t="s">
        <v>19</v>
      </c>
      <c r="H27" s="81" t="s">
        <v>28</v>
      </c>
      <c r="I27" s="120" t="s">
        <v>29</v>
      </c>
      <c r="K27" s="352" t="s">
        <v>930</v>
      </c>
      <c r="L27" s="350"/>
      <c r="M27" s="341"/>
      <c r="N27" s="341"/>
      <c r="O27" s="341"/>
      <c r="P27" s="350"/>
      <c r="Q27" s="351"/>
    </row>
    <row r="28" spans="1:17" s="111" customFormat="1" ht="16.2" thickBot="1" x14ac:dyDescent="0.35">
      <c r="A28" s="7">
        <v>30.75</v>
      </c>
      <c r="B28" s="53" t="s">
        <v>155</v>
      </c>
      <c r="C28" s="53" t="s">
        <v>54</v>
      </c>
      <c r="D28" s="157">
        <v>1972</v>
      </c>
      <c r="E28" s="6" t="s">
        <v>559</v>
      </c>
      <c r="F28" s="7" t="s">
        <v>96</v>
      </c>
      <c r="G28" s="8">
        <v>220613</v>
      </c>
      <c r="H28" s="8"/>
      <c r="I28" s="8">
        <v>593</v>
      </c>
      <c r="K28" s="341"/>
      <c r="L28" s="350"/>
      <c r="M28" s="341"/>
      <c r="N28" s="341"/>
      <c r="O28" s="341"/>
      <c r="P28" s="350"/>
      <c r="Q28" s="351"/>
    </row>
    <row r="29" spans="1:17" s="111" customFormat="1" ht="16.2" thickBot="1" x14ac:dyDescent="0.35">
      <c r="A29" s="7">
        <v>9.02</v>
      </c>
      <c r="B29" s="53" t="s">
        <v>155</v>
      </c>
      <c r="C29" s="53" t="s">
        <v>54</v>
      </c>
      <c r="D29" s="157">
        <v>1972</v>
      </c>
      <c r="E29" s="6" t="s">
        <v>288</v>
      </c>
      <c r="F29" s="7" t="s">
        <v>96</v>
      </c>
      <c r="G29" s="8">
        <v>220523</v>
      </c>
      <c r="H29" s="8"/>
      <c r="I29" s="8">
        <v>515</v>
      </c>
      <c r="K29" s="353" t="s">
        <v>904</v>
      </c>
      <c r="L29" s="322" t="s">
        <v>905</v>
      </c>
      <c r="M29" s="323" t="s">
        <v>906</v>
      </c>
      <c r="N29" s="323" t="s">
        <v>907</v>
      </c>
      <c r="O29" s="323" t="s">
        <v>908</v>
      </c>
      <c r="P29" s="322" t="s">
        <v>909</v>
      </c>
      <c r="Q29" s="324" t="s">
        <v>910</v>
      </c>
    </row>
    <row r="30" spans="1:17" s="111" customFormat="1" x14ac:dyDescent="0.3">
      <c r="A30" s="153" t="s">
        <v>804</v>
      </c>
      <c r="B30" s="247" t="s">
        <v>805</v>
      </c>
      <c r="C30" s="247" t="s">
        <v>519</v>
      </c>
      <c r="D30" s="256">
        <v>1984</v>
      </c>
      <c r="E30" s="247" t="s">
        <v>420</v>
      </c>
      <c r="F30" s="153" t="s">
        <v>96</v>
      </c>
      <c r="G30" s="147">
        <v>220919</v>
      </c>
      <c r="H30" s="214"/>
      <c r="I30" s="157">
        <v>502</v>
      </c>
      <c r="K30" s="354" t="s">
        <v>967</v>
      </c>
      <c r="L30" s="355" t="s">
        <v>470</v>
      </c>
      <c r="M30" s="356">
        <v>1972</v>
      </c>
      <c r="N30" s="357">
        <v>30.75</v>
      </c>
      <c r="O30" s="356">
        <v>593</v>
      </c>
      <c r="P30" s="355" t="s">
        <v>921</v>
      </c>
      <c r="Q30" s="358">
        <v>13.06</v>
      </c>
    </row>
    <row r="31" spans="1:17" s="111" customFormat="1" x14ac:dyDescent="0.3">
      <c r="A31" s="56" t="s">
        <v>506</v>
      </c>
      <c r="B31" s="103" t="s">
        <v>449</v>
      </c>
      <c r="C31" s="6" t="s">
        <v>327</v>
      </c>
      <c r="D31" s="214">
        <v>1969</v>
      </c>
      <c r="E31" s="247" t="s">
        <v>420</v>
      </c>
      <c r="F31" s="153" t="s">
        <v>96</v>
      </c>
      <c r="G31" s="145">
        <v>220602</v>
      </c>
      <c r="H31" s="214"/>
      <c r="I31" s="157">
        <v>481</v>
      </c>
      <c r="K31" s="359" t="s">
        <v>925</v>
      </c>
      <c r="L31" s="360" t="s">
        <v>470</v>
      </c>
      <c r="M31" s="361">
        <v>1972</v>
      </c>
      <c r="N31" s="362">
        <v>9.02</v>
      </c>
      <c r="O31" s="361">
        <v>515</v>
      </c>
      <c r="P31" s="360" t="s">
        <v>921</v>
      </c>
      <c r="Q31" s="363">
        <v>23.05</v>
      </c>
    </row>
    <row r="32" spans="1:17" s="111" customFormat="1" x14ac:dyDescent="0.3">
      <c r="A32" s="56" t="s">
        <v>512</v>
      </c>
      <c r="B32" s="103" t="s">
        <v>428</v>
      </c>
      <c r="C32" s="6" t="s">
        <v>426</v>
      </c>
      <c r="D32" s="214">
        <v>1972</v>
      </c>
      <c r="E32" s="247" t="s">
        <v>420</v>
      </c>
      <c r="F32" s="153" t="s">
        <v>96</v>
      </c>
      <c r="G32" s="145">
        <v>220602</v>
      </c>
      <c r="H32" s="214"/>
      <c r="I32" s="157">
        <v>390</v>
      </c>
      <c r="K32" s="359" t="s">
        <v>420</v>
      </c>
      <c r="L32" s="360" t="s">
        <v>969</v>
      </c>
      <c r="M32" s="361">
        <v>1984</v>
      </c>
      <c r="N32" s="362" t="s">
        <v>970</v>
      </c>
      <c r="O32" s="361">
        <v>502</v>
      </c>
      <c r="P32" s="360" t="s">
        <v>921</v>
      </c>
      <c r="Q32" s="363">
        <v>29.09</v>
      </c>
    </row>
    <row r="33" spans="1:17" s="111" customFormat="1" x14ac:dyDescent="0.3">
      <c r="A33" s="102" t="s">
        <v>451</v>
      </c>
      <c r="B33" s="9" t="s">
        <v>428</v>
      </c>
      <c r="C33" s="9" t="s">
        <v>426</v>
      </c>
      <c r="D33" s="8">
        <v>1972</v>
      </c>
      <c r="E33" s="152" t="s">
        <v>417</v>
      </c>
      <c r="F33" s="7" t="s">
        <v>96</v>
      </c>
      <c r="G33" s="8">
        <v>220523</v>
      </c>
      <c r="H33" s="8"/>
      <c r="I33" s="8">
        <v>319</v>
      </c>
      <c r="K33" s="359" t="s">
        <v>420</v>
      </c>
      <c r="L33" s="360" t="s">
        <v>258</v>
      </c>
      <c r="M33" s="361">
        <v>1969</v>
      </c>
      <c r="N33" s="362" t="s">
        <v>971</v>
      </c>
      <c r="O33" s="361">
        <v>481</v>
      </c>
      <c r="P33" s="360" t="s">
        <v>921</v>
      </c>
      <c r="Q33" s="363">
        <v>2.06</v>
      </c>
    </row>
    <row r="34" spans="1:17" s="111" customFormat="1" x14ac:dyDescent="0.3">
      <c r="A34" s="7">
        <v>1.99</v>
      </c>
      <c r="B34" s="9" t="s">
        <v>171</v>
      </c>
      <c r="C34" s="9" t="s">
        <v>172</v>
      </c>
      <c r="D34" s="8">
        <v>2006</v>
      </c>
      <c r="E34" s="152" t="s">
        <v>49</v>
      </c>
      <c r="F34" s="12" t="s">
        <v>235</v>
      </c>
      <c r="G34" s="8">
        <v>220117</v>
      </c>
      <c r="H34" s="8"/>
      <c r="I34" s="73">
        <v>236</v>
      </c>
      <c r="K34" s="359" t="s">
        <v>420</v>
      </c>
      <c r="L34" s="360" t="s">
        <v>972</v>
      </c>
      <c r="M34" s="361">
        <v>1972</v>
      </c>
      <c r="N34" s="362" t="s">
        <v>973</v>
      </c>
      <c r="O34" s="361">
        <v>390</v>
      </c>
      <c r="P34" s="360" t="s">
        <v>921</v>
      </c>
      <c r="Q34" s="363">
        <v>2.06</v>
      </c>
    </row>
    <row r="35" spans="1:17" s="111" customFormat="1" x14ac:dyDescent="0.3">
      <c r="A35" s="9" t="s">
        <v>638</v>
      </c>
      <c r="B35" s="9" t="s">
        <v>428</v>
      </c>
      <c r="C35" s="9" t="s">
        <v>426</v>
      </c>
      <c r="D35" s="10" t="s">
        <v>88</v>
      </c>
      <c r="E35" s="11" t="s">
        <v>576</v>
      </c>
      <c r="F35" s="12" t="s">
        <v>96</v>
      </c>
      <c r="G35" s="10" t="s">
        <v>651</v>
      </c>
      <c r="H35" s="10"/>
      <c r="I35" s="73">
        <v>229</v>
      </c>
      <c r="K35" s="359" t="s">
        <v>417</v>
      </c>
      <c r="L35" s="360" t="s">
        <v>972</v>
      </c>
      <c r="M35" s="361">
        <v>1972</v>
      </c>
      <c r="N35" s="362" t="s">
        <v>974</v>
      </c>
      <c r="O35" s="361">
        <v>319</v>
      </c>
      <c r="P35" s="360" t="s">
        <v>921</v>
      </c>
      <c r="Q35" s="363">
        <v>23.05</v>
      </c>
    </row>
    <row r="36" spans="1:17" s="111" customFormat="1" x14ac:dyDescent="0.3">
      <c r="A36" s="65" t="s">
        <v>14</v>
      </c>
      <c r="B36" s="22" t="s">
        <v>881</v>
      </c>
      <c r="C36" s="127"/>
      <c r="D36" s="22" t="s">
        <v>3</v>
      </c>
      <c r="E36" s="67"/>
      <c r="F36" s="67"/>
      <c r="G36" s="85"/>
      <c r="H36" s="169"/>
      <c r="I36" s="122">
        <f>SUM(I28:I35)</f>
        <v>3265</v>
      </c>
      <c r="K36" s="330" t="s">
        <v>924</v>
      </c>
      <c r="L36" s="331" t="s">
        <v>975</v>
      </c>
      <c r="M36" s="332">
        <v>2006</v>
      </c>
      <c r="N36" s="333">
        <v>1.99</v>
      </c>
      <c r="O36" s="332">
        <v>236</v>
      </c>
      <c r="P36" s="331" t="s">
        <v>921</v>
      </c>
      <c r="Q36" s="334">
        <v>15.01</v>
      </c>
    </row>
    <row r="37" spans="1:17" s="111" customFormat="1" ht="16.2" thickBot="1" x14ac:dyDescent="0.35">
      <c r="A37" s="25"/>
      <c r="B37" s="25"/>
      <c r="C37" s="25"/>
      <c r="D37" s="25"/>
      <c r="E37" s="22"/>
      <c r="F37" s="22"/>
      <c r="G37" s="66"/>
      <c r="H37" s="81"/>
      <c r="I37" s="120"/>
      <c r="K37" s="364" t="s">
        <v>576</v>
      </c>
      <c r="L37" s="365" t="s">
        <v>972</v>
      </c>
      <c r="M37" s="366">
        <v>1972</v>
      </c>
      <c r="N37" s="367">
        <v>81.34</v>
      </c>
      <c r="O37" s="366">
        <v>229</v>
      </c>
      <c r="P37" s="365" t="s">
        <v>921</v>
      </c>
      <c r="Q37" s="368">
        <v>22.08</v>
      </c>
    </row>
    <row r="38" spans="1:17" s="111" customFormat="1" ht="16.2" thickBot="1" x14ac:dyDescent="0.35">
      <c r="A38" s="65" t="s">
        <v>8</v>
      </c>
      <c r="B38" s="22" t="s">
        <v>886</v>
      </c>
      <c r="C38" s="24"/>
      <c r="D38" s="22" t="s">
        <v>2</v>
      </c>
      <c r="E38" s="67"/>
      <c r="F38" s="67"/>
      <c r="G38" s="85"/>
      <c r="H38" s="169"/>
      <c r="I38" s="122">
        <f>I24+I36</f>
        <v>6797</v>
      </c>
      <c r="K38" s="341"/>
      <c r="L38" s="350"/>
      <c r="M38" s="341"/>
      <c r="N38" s="341"/>
      <c r="O38" s="341"/>
      <c r="P38" s="350"/>
      <c r="Q38" s="351"/>
    </row>
    <row r="39" spans="1:17" s="111" customFormat="1" ht="16.2" thickBot="1" x14ac:dyDescent="0.35">
      <c r="A39" s="65" t="s">
        <v>35</v>
      </c>
      <c r="B39" s="28">
        <v>8</v>
      </c>
      <c r="C39" s="127"/>
      <c r="D39" s="25"/>
      <c r="E39" s="127"/>
      <c r="F39" s="127"/>
      <c r="G39" s="129"/>
      <c r="H39" s="167"/>
      <c r="I39" s="129"/>
      <c r="K39" s="346" t="s">
        <v>929</v>
      </c>
      <c r="L39" s="347">
        <v>8</v>
      </c>
      <c r="M39" s="348"/>
      <c r="N39" s="346" t="s">
        <v>3</v>
      </c>
      <c r="O39" s="349">
        <v>3265</v>
      </c>
      <c r="P39" s="369"/>
      <c r="Q39" s="370"/>
    </row>
    <row r="40" spans="1:17" s="111" customFormat="1" ht="16.2" thickBot="1" x14ac:dyDescent="0.35">
      <c r="A40" s="65" t="s">
        <v>34</v>
      </c>
      <c r="B40" s="22" t="s">
        <v>884</v>
      </c>
      <c r="C40" s="25"/>
      <c r="D40" s="128"/>
      <c r="E40" s="127"/>
      <c r="F40" s="127"/>
      <c r="G40" s="129"/>
      <c r="H40" s="167"/>
      <c r="I40" s="129"/>
      <c r="K40" s="348"/>
      <c r="L40" s="371"/>
      <c r="M40" s="348"/>
      <c r="N40" s="348"/>
      <c r="O40" s="372"/>
      <c r="P40" s="369"/>
      <c r="Q40" s="370"/>
    </row>
    <row r="41" spans="1:17" ht="16.2" thickBot="1" x14ac:dyDescent="0.35">
      <c r="K41" s="346" t="s">
        <v>941</v>
      </c>
      <c r="L41" s="347">
        <v>16</v>
      </c>
      <c r="M41" s="348"/>
      <c r="N41" s="346" t="s">
        <v>2</v>
      </c>
      <c r="O41" s="349">
        <v>6797</v>
      </c>
      <c r="P41" s="369"/>
      <c r="Q41" s="370"/>
    </row>
    <row r="42" spans="1:17" x14ac:dyDescent="0.3">
      <c r="K42" s="348"/>
      <c r="L42" s="371"/>
      <c r="M42" s="348"/>
      <c r="N42" s="348"/>
      <c r="O42" s="372"/>
      <c r="P42" s="369"/>
      <c r="Q42" s="370"/>
    </row>
  </sheetData>
  <mergeCells count="1">
    <mergeCell ref="E6:F6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11AB4-8618-4067-B295-589869AA21B3}">
  <dimension ref="A1:I75"/>
  <sheetViews>
    <sheetView topLeftCell="A9" zoomScaleNormal="100" workbookViewId="0">
      <selection activeCell="C73" sqref="C73"/>
    </sheetView>
  </sheetViews>
  <sheetFormatPr baseColWidth="10" defaultColWidth="9.109375" defaultRowHeight="15.6" x14ac:dyDescent="0.3"/>
  <cols>
    <col min="1" max="1" width="15.109375" style="1" customWidth="1"/>
    <col min="2" max="2" width="14.109375" style="1" customWidth="1"/>
    <col min="3" max="3" width="10" style="1" customWidth="1"/>
    <col min="4" max="4" width="8.88671875" style="1" customWidth="1"/>
    <col min="5" max="5" width="11.33203125" style="1" customWidth="1"/>
    <col min="6" max="6" width="18.5546875" style="1" customWidth="1"/>
    <col min="7" max="7" width="9" style="2" customWidth="1"/>
    <col min="8" max="8" width="5.5546875" style="64" customWidth="1"/>
    <col min="9" max="9" width="7.6640625" style="3" customWidth="1"/>
    <col min="10" max="16384" width="9.109375" style="3"/>
  </cols>
  <sheetData>
    <row r="1" spans="1:9" s="87" customFormat="1" ht="15" customHeight="1" x14ac:dyDescent="0.3">
      <c r="A1" s="4" t="s">
        <v>13</v>
      </c>
      <c r="B1" s="4"/>
      <c r="C1" s="4"/>
      <c r="D1" s="215"/>
      <c r="E1" s="215"/>
      <c r="F1" s="215"/>
      <c r="G1" s="238"/>
      <c r="H1" s="307"/>
    </row>
    <row r="2" spans="1:9" s="88" customFormat="1" x14ac:dyDescent="0.3">
      <c r="A2" s="22" t="s">
        <v>134</v>
      </c>
      <c r="B2" s="28" t="s">
        <v>71</v>
      </c>
      <c r="C2" s="28"/>
      <c r="D2" s="28"/>
      <c r="E2" s="28"/>
      <c r="F2" s="28"/>
      <c r="G2" s="82"/>
      <c r="H2" s="82"/>
      <c r="I2" s="23"/>
    </row>
    <row r="3" spans="1:9" s="88" customFormat="1" x14ac:dyDescent="0.3">
      <c r="A3" s="22" t="s">
        <v>6</v>
      </c>
      <c r="B3" s="28" t="s">
        <v>72</v>
      </c>
      <c r="C3" s="106"/>
      <c r="D3" s="117"/>
      <c r="E3" s="28" t="s">
        <v>187</v>
      </c>
      <c r="F3" s="28"/>
      <c r="G3" s="239"/>
      <c r="H3" s="239"/>
      <c r="I3" s="107"/>
    </row>
    <row r="4" spans="1:9" s="29" customFormat="1" x14ac:dyDescent="0.3">
      <c r="A4" s="25" t="s">
        <v>73</v>
      </c>
      <c r="B4" s="19" t="s">
        <v>46</v>
      </c>
      <c r="C4" s="38"/>
      <c r="D4" s="39"/>
      <c r="E4" s="28" t="s">
        <v>47</v>
      </c>
      <c r="F4" s="28"/>
      <c r="G4" s="222"/>
      <c r="H4" s="233"/>
      <c r="I4" s="27"/>
    </row>
    <row r="5" spans="1:9" s="123" customFormat="1" x14ac:dyDescent="0.3">
      <c r="A5" s="28">
        <v>2022</v>
      </c>
      <c r="B5" s="216" t="s">
        <v>899</v>
      </c>
      <c r="C5" s="28"/>
      <c r="D5" s="28"/>
      <c r="E5" s="28"/>
      <c r="F5" s="28"/>
      <c r="G5" s="82"/>
      <c r="H5" s="135"/>
      <c r="I5" s="23"/>
    </row>
    <row r="6" spans="1:9" s="123" customFormat="1" x14ac:dyDescent="0.3">
      <c r="A6" s="22"/>
      <c r="B6" s="28"/>
      <c r="C6" s="28"/>
      <c r="D6" s="28"/>
      <c r="E6" s="28"/>
      <c r="F6" s="28"/>
      <c r="G6" s="82"/>
      <c r="H6" s="82"/>
      <c r="I6" s="23"/>
    </row>
    <row r="7" spans="1:9" s="86" customFormat="1" x14ac:dyDescent="0.3">
      <c r="A7" s="22" t="s">
        <v>44</v>
      </c>
      <c r="B7" s="28" t="s">
        <v>16</v>
      </c>
      <c r="C7" s="28" t="s">
        <v>0</v>
      </c>
      <c r="D7" s="28" t="s">
        <v>24</v>
      </c>
      <c r="E7" s="28" t="s">
        <v>15</v>
      </c>
      <c r="F7" s="28" t="s">
        <v>18</v>
      </c>
      <c r="G7" s="82" t="s">
        <v>19</v>
      </c>
      <c r="H7" s="82" t="s">
        <v>28</v>
      </c>
      <c r="I7" s="23" t="s">
        <v>29</v>
      </c>
    </row>
    <row r="8" spans="1:9" s="86" customFormat="1" x14ac:dyDescent="0.3">
      <c r="A8" s="102">
        <v>35.71</v>
      </c>
      <c r="B8" s="9" t="s">
        <v>397</v>
      </c>
      <c r="C8" s="9" t="s">
        <v>327</v>
      </c>
      <c r="D8" s="7">
        <v>1942</v>
      </c>
      <c r="E8" s="12" t="s">
        <v>459</v>
      </c>
      <c r="F8" s="7" t="s">
        <v>629</v>
      </c>
      <c r="G8" s="8">
        <v>220820</v>
      </c>
      <c r="H8" s="8" t="s">
        <v>633</v>
      </c>
      <c r="I8" s="26">
        <v>700</v>
      </c>
    </row>
    <row r="9" spans="1:9" s="86" customFormat="1" x14ac:dyDescent="0.3">
      <c r="A9" s="102" t="s">
        <v>634</v>
      </c>
      <c r="B9" s="9" t="s">
        <v>397</v>
      </c>
      <c r="C9" s="9" t="s">
        <v>327</v>
      </c>
      <c r="D9" s="7">
        <v>1942</v>
      </c>
      <c r="E9" s="12" t="s">
        <v>576</v>
      </c>
      <c r="F9" s="7" t="s">
        <v>629</v>
      </c>
      <c r="G9" s="8">
        <v>220821</v>
      </c>
      <c r="H9" s="8"/>
      <c r="I9" s="26">
        <v>650</v>
      </c>
    </row>
    <row r="10" spans="1:9" s="86" customFormat="1" x14ac:dyDescent="0.3">
      <c r="A10" s="102">
        <v>17.57</v>
      </c>
      <c r="B10" s="9" t="s">
        <v>397</v>
      </c>
      <c r="C10" s="9" t="s">
        <v>327</v>
      </c>
      <c r="D10" s="7">
        <v>1942</v>
      </c>
      <c r="E10" s="12" t="s">
        <v>501</v>
      </c>
      <c r="F10" s="7" t="s">
        <v>629</v>
      </c>
      <c r="G10" s="8">
        <v>220819</v>
      </c>
      <c r="H10" s="8" t="s">
        <v>554</v>
      </c>
      <c r="I10" s="26">
        <v>603</v>
      </c>
    </row>
    <row r="11" spans="1:9" s="86" customFormat="1" x14ac:dyDescent="0.3">
      <c r="A11" s="102">
        <v>11.27</v>
      </c>
      <c r="B11" s="6" t="s">
        <v>86</v>
      </c>
      <c r="C11" s="6" t="s">
        <v>87</v>
      </c>
      <c r="D11" s="7">
        <v>1944</v>
      </c>
      <c r="E11" s="7" t="s">
        <v>148</v>
      </c>
      <c r="F11" s="7" t="s">
        <v>587</v>
      </c>
      <c r="G11" s="8">
        <v>220815</v>
      </c>
      <c r="H11" s="8" t="s">
        <v>628</v>
      </c>
      <c r="I11" s="26">
        <v>465</v>
      </c>
    </row>
    <row r="12" spans="1:9" s="86" customFormat="1" x14ac:dyDescent="0.3">
      <c r="A12" s="59"/>
      <c r="B12" s="108"/>
      <c r="C12" s="108"/>
      <c r="D12" s="19" t="s">
        <v>3</v>
      </c>
      <c r="E12" s="60" t="s">
        <v>0</v>
      </c>
      <c r="F12" s="118"/>
      <c r="G12" s="240"/>
      <c r="H12" s="240"/>
      <c r="I12" s="33">
        <f>SUM(I8:I11)</f>
        <v>2418</v>
      </c>
    </row>
    <row r="13" spans="1:9" s="86" customFormat="1" ht="31.2" x14ac:dyDescent="0.3">
      <c r="A13" s="61" t="s">
        <v>45</v>
      </c>
      <c r="B13" s="28" t="s">
        <v>16</v>
      </c>
      <c r="C13" s="28" t="s">
        <v>0</v>
      </c>
      <c r="D13" s="28" t="s">
        <v>24</v>
      </c>
      <c r="E13" s="28" t="s">
        <v>15</v>
      </c>
      <c r="F13" s="28" t="s">
        <v>18</v>
      </c>
      <c r="G13" s="82" t="s">
        <v>19</v>
      </c>
      <c r="H13" s="82" t="s">
        <v>28</v>
      </c>
      <c r="I13" s="23" t="s">
        <v>29</v>
      </c>
    </row>
    <row r="14" spans="1:9" s="111" customFormat="1" x14ac:dyDescent="0.3">
      <c r="A14" s="102" t="s">
        <v>453</v>
      </c>
      <c r="B14" s="6" t="s">
        <v>425</v>
      </c>
      <c r="C14" s="6" t="s">
        <v>454</v>
      </c>
      <c r="D14" s="7">
        <v>1977</v>
      </c>
      <c r="E14" s="6" t="s">
        <v>432</v>
      </c>
      <c r="F14" s="7" t="s">
        <v>96</v>
      </c>
      <c r="G14" s="8">
        <v>220523</v>
      </c>
      <c r="H14" s="8"/>
      <c r="I14" s="7">
        <v>641</v>
      </c>
    </row>
    <row r="15" spans="1:9" s="86" customFormat="1" x14ac:dyDescent="0.3">
      <c r="A15" s="102" t="s">
        <v>632</v>
      </c>
      <c r="B15" s="9" t="s">
        <v>397</v>
      </c>
      <c r="C15" s="9" t="s">
        <v>327</v>
      </c>
      <c r="D15" s="7">
        <v>1942</v>
      </c>
      <c r="E15" s="152" t="s">
        <v>417</v>
      </c>
      <c r="F15" s="7" t="s">
        <v>629</v>
      </c>
      <c r="G15" s="8">
        <v>220820</v>
      </c>
      <c r="H15" s="8" t="s">
        <v>0</v>
      </c>
      <c r="I15" s="7">
        <v>624</v>
      </c>
    </row>
    <row r="16" spans="1:9" s="86" customFormat="1" x14ac:dyDescent="0.3">
      <c r="A16" s="56" t="s">
        <v>516</v>
      </c>
      <c r="B16" s="103" t="s">
        <v>445</v>
      </c>
      <c r="C16" s="6" t="s">
        <v>446</v>
      </c>
      <c r="D16" s="56">
        <v>1970</v>
      </c>
      <c r="E16" s="247" t="s">
        <v>420</v>
      </c>
      <c r="F16" s="153" t="s">
        <v>96</v>
      </c>
      <c r="G16" s="145">
        <v>220602</v>
      </c>
      <c r="H16" s="214"/>
      <c r="I16" s="50">
        <v>620</v>
      </c>
    </row>
    <row r="17" spans="1:9" s="86" customFormat="1" ht="26.4" x14ac:dyDescent="0.3">
      <c r="A17" s="102" t="s">
        <v>452</v>
      </c>
      <c r="B17" s="103" t="s">
        <v>543</v>
      </c>
      <c r="C17" s="6" t="s">
        <v>54</v>
      </c>
      <c r="D17" s="56">
        <v>1978</v>
      </c>
      <c r="E17" s="6" t="s">
        <v>432</v>
      </c>
      <c r="F17" s="7" t="s">
        <v>96</v>
      </c>
      <c r="G17" s="8">
        <v>220523</v>
      </c>
      <c r="H17" s="8"/>
      <c r="I17" s="7">
        <v>607</v>
      </c>
    </row>
    <row r="18" spans="1:9" s="86" customFormat="1" x14ac:dyDescent="0.3">
      <c r="A18" s="59"/>
      <c r="B18" s="108"/>
      <c r="C18" s="108"/>
      <c r="D18" s="19" t="s">
        <v>3</v>
      </c>
      <c r="E18" s="60" t="s">
        <v>0</v>
      </c>
      <c r="F18" s="118"/>
      <c r="G18" s="240"/>
      <c r="H18" s="240"/>
      <c r="I18" s="21">
        <f>SUM(I14:I17)</f>
        <v>2492</v>
      </c>
    </row>
    <row r="19" spans="1:9" s="86" customFormat="1" x14ac:dyDescent="0.3">
      <c r="A19" s="22" t="s">
        <v>9</v>
      </c>
      <c r="B19" s="28" t="s">
        <v>16</v>
      </c>
      <c r="C19" s="28" t="s">
        <v>0</v>
      </c>
      <c r="D19" s="28" t="s">
        <v>24</v>
      </c>
      <c r="E19" s="28" t="s">
        <v>15</v>
      </c>
      <c r="F19" s="28" t="s">
        <v>18</v>
      </c>
      <c r="G19" s="82" t="s">
        <v>19</v>
      </c>
      <c r="H19" s="82" t="s">
        <v>28</v>
      </c>
      <c r="I19" s="23" t="s">
        <v>29</v>
      </c>
    </row>
    <row r="20" spans="1:9" s="86" customFormat="1" x14ac:dyDescent="0.3">
      <c r="A20" s="7">
        <v>2.12</v>
      </c>
      <c r="B20" s="6" t="s">
        <v>86</v>
      </c>
      <c r="C20" s="6" t="s">
        <v>87</v>
      </c>
      <c r="D20" s="8">
        <v>1944</v>
      </c>
      <c r="E20" s="6" t="s">
        <v>49</v>
      </c>
      <c r="F20" s="7" t="s">
        <v>175</v>
      </c>
      <c r="G20" s="8">
        <v>221130</v>
      </c>
      <c r="H20" s="64"/>
      <c r="I20" s="96">
        <v>659</v>
      </c>
    </row>
    <row r="21" spans="1:9" s="86" customFormat="1" x14ac:dyDescent="0.3">
      <c r="A21" s="7">
        <v>3.46</v>
      </c>
      <c r="B21" s="9" t="s">
        <v>86</v>
      </c>
      <c r="C21" s="9" t="s">
        <v>87</v>
      </c>
      <c r="D21" s="7">
        <v>1944</v>
      </c>
      <c r="E21" s="11" t="s">
        <v>406</v>
      </c>
      <c r="F21" s="12" t="s">
        <v>96</v>
      </c>
      <c r="G21" s="10" t="s">
        <v>651</v>
      </c>
      <c r="H21" s="10" t="s">
        <v>644</v>
      </c>
      <c r="I21" s="26">
        <v>637</v>
      </c>
    </row>
    <row r="22" spans="1:9" s="86" customFormat="1" x14ac:dyDescent="0.3">
      <c r="A22" s="7">
        <v>7.31</v>
      </c>
      <c r="B22" s="9" t="s">
        <v>86</v>
      </c>
      <c r="C22" s="9" t="s">
        <v>87</v>
      </c>
      <c r="D22" s="7">
        <v>1944</v>
      </c>
      <c r="E22" s="11" t="s">
        <v>768</v>
      </c>
      <c r="F22" s="12" t="s">
        <v>96</v>
      </c>
      <c r="G22" s="8">
        <v>220914</v>
      </c>
      <c r="H22" s="10" t="s">
        <v>412</v>
      </c>
      <c r="I22" s="26">
        <v>637</v>
      </c>
    </row>
    <row r="23" spans="1:9" s="86" customFormat="1" x14ac:dyDescent="0.3">
      <c r="A23" s="102">
        <v>6.5</v>
      </c>
      <c r="B23" s="9" t="s">
        <v>397</v>
      </c>
      <c r="C23" s="9" t="s">
        <v>327</v>
      </c>
      <c r="D23" s="7">
        <v>1942</v>
      </c>
      <c r="E23" s="11" t="s">
        <v>768</v>
      </c>
      <c r="F23" s="12" t="s">
        <v>96</v>
      </c>
      <c r="G23" s="8">
        <v>220914</v>
      </c>
      <c r="H23" s="8" t="s">
        <v>504</v>
      </c>
      <c r="I23" s="26">
        <v>615</v>
      </c>
    </row>
    <row r="24" spans="1:9" s="86" customFormat="1" x14ac:dyDescent="0.3">
      <c r="A24" s="59"/>
      <c r="B24" s="108"/>
      <c r="C24" s="108"/>
      <c r="D24" s="19" t="s">
        <v>3</v>
      </c>
      <c r="E24" s="60" t="s">
        <v>0</v>
      </c>
      <c r="F24" s="118"/>
      <c r="G24" s="240"/>
      <c r="H24" s="240"/>
      <c r="I24" s="21">
        <f>SUM(I20:I23)</f>
        <v>2548</v>
      </c>
    </row>
    <row r="25" spans="1:9" s="86" customFormat="1" x14ac:dyDescent="0.3">
      <c r="A25" s="22" t="s">
        <v>10</v>
      </c>
      <c r="B25" s="28" t="s">
        <v>16</v>
      </c>
      <c r="C25" s="28" t="s">
        <v>0</v>
      </c>
      <c r="D25" s="28" t="s">
        <v>24</v>
      </c>
      <c r="E25" s="28" t="s">
        <v>15</v>
      </c>
      <c r="F25" s="28" t="s">
        <v>18</v>
      </c>
      <c r="G25" s="82" t="s">
        <v>19</v>
      </c>
      <c r="H25" s="82" t="s">
        <v>28</v>
      </c>
      <c r="I25" s="23" t="s">
        <v>29</v>
      </c>
    </row>
    <row r="26" spans="1:9" s="111" customFormat="1" x14ac:dyDescent="0.3">
      <c r="A26" s="7">
        <v>8.09</v>
      </c>
      <c r="B26" s="9" t="s">
        <v>397</v>
      </c>
      <c r="C26" s="9" t="s">
        <v>327</v>
      </c>
      <c r="D26" s="7">
        <v>1942</v>
      </c>
      <c r="E26" s="9" t="s">
        <v>398</v>
      </c>
      <c r="F26" s="12" t="s">
        <v>415</v>
      </c>
      <c r="G26" s="8">
        <v>220504</v>
      </c>
      <c r="H26" s="84"/>
      <c r="I26" s="26">
        <v>617</v>
      </c>
    </row>
    <row r="27" spans="1:9" s="86" customFormat="1" x14ac:dyDescent="0.3">
      <c r="A27" s="102">
        <v>8.9</v>
      </c>
      <c r="B27" s="9" t="s">
        <v>94</v>
      </c>
      <c r="C27" s="9" t="s">
        <v>95</v>
      </c>
      <c r="D27" s="7">
        <v>1948</v>
      </c>
      <c r="E27" s="9" t="s">
        <v>402</v>
      </c>
      <c r="F27" s="152" t="s">
        <v>415</v>
      </c>
      <c r="G27" s="8">
        <v>220504</v>
      </c>
      <c r="H27" s="83"/>
      <c r="I27" s="26">
        <v>569</v>
      </c>
    </row>
    <row r="28" spans="1:9" s="86" customFormat="1" x14ac:dyDescent="0.3">
      <c r="A28" s="7">
        <v>26.01</v>
      </c>
      <c r="B28" s="9" t="s">
        <v>86</v>
      </c>
      <c r="C28" s="9" t="s">
        <v>87</v>
      </c>
      <c r="D28" s="9" t="s">
        <v>643</v>
      </c>
      <c r="E28" s="11" t="s">
        <v>746</v>
      </c>
      <c r="F28" s="12" t="s">
        <v>587</v>
      </c>
      <c r="G28" s="8">
        <v>220921</v>
      </c>
      <c r="H28" s="222"/>
      <c r="I28" s="3">
        <v>577</v>
      </c>
    </row>
    <row r="29" spans="1:9" s="86" customFormat="1" x14ac:dyDescent="0.3">
      <c r="A29" s="7">
        <v>7.86</v>
      </c>
      <c r="B29" s="6" t="s">
        <v>86</v>
      </c>
      <c r="C29" s="6" t="s">
        <v>87</v>
      </c>
      <c r="D29" s="7">
        <v>1944</v>
      </c>
      <c r="E29" s="6" t="s">
        <v>288</v>
      </c>
      <c r="F29" s="7" t="s">
        <v>96</v>
      </c>
      <c r="G29" s="8">
        <v>220914</v>
      </c>
      <c r="H29" s="83"/>
      <c r="I29" s="26">
        <v>545</v>
      </c>
    </row>
    <row r="30" spans="1:9" s="86" customFormat="1" x14ac:dyDescent="0.3">
      <c r="A30" s="59"/>
      <c r="B30" s="108"/>
      <c r="C30" s="108"/>
      <c r="D30" s="19" t="s">
        <v>3</v>
      </c>
      <c r="E30" s="60" t="s">
        <v>0</v>
      </c>
      <c r="F30" s="118"/>
      <c r="G30" s="240"/>
      <c r="H30" s="240"/>
      <c r="I30" s="33">
        <f>SUM(I26:I29)</f>
        <v>2308</v>
      </c>
    </row>
    <row r="31" spans="1:9" s="86" customFormat="1" x14ac:dyDescent="0.3">
      <c r="A31" s="22" t="s">
        <v>20</v>
      </c>
      <c r="B31" s="28" t="s">
        <v>16</v>
      </c>
      <c r="C31" s="28" t="s">
        <v>0</v>
      </c>
      <c r="D31" s="28" t="s">
        <v>24</v>
      </c>
      <c r="E31" s="28" t="s">
        <v>15</v>
      </c>
      <c r="F31" s="28" t="s">
        <v>18</v>
      </c>
      <c r="G31" s="82" t="s">
        <v>19</v>
      </c>
      <c r="H31" s="82" t="s">
        <v>28</v>
      </c>
      <c r="I31" s="23" t="s">
        <v>29</v>
      </c>
    </row>
    <row r="32" spans="1:9" s="86" customFormat="1" x14ac:dyDescent="0.3">
      <c r="A32" s="102">
        <v>2.15</v>
      </c>
      <c r="B32" s="53" t="s">
        <v>94</v>
      </c>
      <c r="C32" s="53" t="s">
        <v>95</v>
      </c>
      <c r="D32" s="50">
        <v>1948</v>
      </c>
      <c r="E32" s="6" t="s">
        <v>648</v>
      </c>
      <c r="F32" s="12" t="s">
        <v>96</v>
      </c>
      <c r="G32" s="8">
        <v>220822</v>
      </c>
      <c r="H32" s="83"/>
      <c r="I32" s="26">
        <v>608</v>
      </c>
    </row>
    <row r="33" spans="1:9" s="86" customFormat="1" x14ac:dyDescent="0.3">
      <c r="A33" s="102" t="s">
        <v>589</v>
      </c>
      <c r="B33" s="9" t="s">
        <v>447</v>
      </c>
      <c r="C33" s="9" t="s">
        <v>85</v>
      </c>
      <c r="D33" s="7">
        <v>1969</v>
      </c>
      <c r="E33" s="12" t="s">
        <v>417</v>
      </c>
      <c r="F33" s="7" t="s">
        <v>587</v>
      </c>
      <c r="G33" s="7">
        <v>220706</v>
      </c>
      <c r="H33" s="7"/>
      <c r="I33" s="7">
        <v>606</v>
      </c>
    </row>
    <row r="34" spans="1:9" s="86" customFormat="1" x14ac:dyDescent="0.3">
      <c r="A34" s="56" t="s">
        <v>599</v>
      </c>
      <c r="B34" s="56" t="s">
        <v>445</v>
      </c>
      <c r="C34" s="7" t="s">
        <v>446</v>
      </c>
      <c r="D34" s="56">
        <v>1970</v>
      </c>
      <c r="E34" s="153" t="s">
        <v>598</v>
      </c>
      <c r="F34" s="153" t="s">
        <v>96</v>
      </c>
      <c r="G34" s="115">
        <v>220714</v>
      </c>
      <c r="H34" s="56"/>
      <c r="I34" s="50">
        <v>584</v>
      </c>
    </row>
    <row r="35" spans="1:9" s="86" customFormat="1" x14ac:dyDescent="0.3">
      <c r="A35" s="9" t="s">
        <v>764</v>
      </c>
      <c r="B35" s="9" t="s">
        <v>445</v>
      </c>
      <c r="C35" s="9" t="s">
        <v>446</v>
      </c>
      <c r="D35" s="7">
        <v>1970</v>
      </c>
      <c r="E35" s="9" t="s">
        <v>432</v>
      </c>
      <c r="F35" s="12" t="s">
        <v>96</v>
      </c>
      <c r="G35" s="7">
        <v>220914</v>
      </c>
      <c r="H35" s="9"/>
      <c r="I35" s="7">
        <v>581</v>
      </c>
    </row>
    <row r="36" spans="1:9" s="86" customFormat="1" x14ac:dyDescent="0.3">
      <c r="A36" s="59"/>
      <c r="B36" s="108"/>
      <c r="C36" s="108"/>
      <c r="D36" s="19" t="s">
        <v>3</v>
      </c>
      <c r="E36" s="60" t="s">
        <v>0</v>
      </c>
      <c r="F36" s="118"/>
      <c r="G36" s="240"/>
      <c r="H36" s="240"/>
      <c r="I36" s="33">
        <f>SUM(I32:I35)</f>
        <v>2379</v>
      </c>
    </row>
    <row r="37" spans="1:9" s="86" customFormat="1" x14ac:dyDescent="0.3">
      <c r="A37" s="9"/>
      <c r="B37" s="9"/>
      <c r="C37" s="9"/>
      <c r="D37" s="9"/>
      <c r="E37" s="11"/>
      <c r="F37" s="7"/>
      <c r="G37" s="8"/>
      <c r="H37" s="64"/>
      <c r="I37" s="33"/>
    </row>
    <row r="38" spans="1:9" s="88" customFormat="1" x14ac:dyDescent="0.3">
      <c r="A38" s="22" t="s">
        <v>8</v>
      </c>
      <c r="B38" s="28" t="s">
        <v>652</v>
      </c>
      <c r="D38" s="28" t="s">
        <v>2</v>
      </c>
      <c r="E38" s="77" t="s">
        <v>0</v>
      </c>
      <c r="F38" s="117"/>
      <c r="G38" s="239"/>
      <c r="H38" s="239"/>
      <c r="I38" s="78">
        <f>I12+I18+I24+I30+I36</f>
        <v>12145</v>
      </c>
    </row>
    <row r="39" spans="1:9" s="88" customFormat="1" x14ac:dyDescent="0.3">
      <c r="A39" s="22" t="s">
        <v>11</v>
      </c>
      <c r="B39" s="28">
        <v>8</v>
      </c>
      <c r="D39" s="28"/>
      <c r="E39" s="106"/>
      <c r="F39" s="117"/>
      <c r="G39" s="239"/>
      <c r="H39" s="239"/>
      <c r="I39" s="23"/>
    </row>
    <row r="40" spans="1:9" s="111" customFormat="1" x14ac:dyDescent="0.3">
      <c r="A40" s="65" t="s">
        <v>34</v>
      </c>
      <c r="B40" s="22" t="s">
        <v>890</v>
      </c>
      <c r="C40" s="25"/>
      <c r="D40" s="128"/>
      <c r="E40" s="68"/>
      <c r="F40" s="128"/>
      <c r="G40" s="129"/>
      <c r="H40" s="136"/>
      <c r="I40" s="128"/>
    </row>
    <row r="41" spans="1:9" s="86" customFormat="1" x14ac:dyDescent="0.3">
      <c r="A41" s="7"/>
      <c r="B41" s="6"/>
      <c r="C41" s="6"/>
      <c r="D41" s="8"/>
      <c r="E41" s="6"/>
      <c r="F41" s="7"/>
      <c r="G41" s="8"/>
      <c r="H41" s="64"/>
      <c r="I41" s="96"/>
    </row>
    <row r="42" spans="1:9" s="87" customFormat="1" ht="15" customHeight="1" x14ac:dyDescent="0.3">
      <c r="A42" s="4" t="s">
        <v>13</v>
      </c>
      <c r="B42" s="4"/>
      <c r="C42" s="4"/>
      <c r="D42" s="215"/>
      <c r="E42" s="215"/>
      <c r="F42" s="215"/>
      <c r="G42" s="238"/>
      <c r="H42" s="307"/>
    </row>
    <row r="43" spans="1:9" s="86" customFormat="1" x14ac:dyDescent="0.3">
      <c r="A43" s="22" t="s">
        <v>135</v>
      </c>
      <c r="B43" s="28" t="s">
        <v>74</v>
      </c>
      <c r="C43" s="28"/>
      <c r="D43" s="28"/>
      <c r="E43" s="28"/>
      <c r="F43" s="28"/>
      <c r="G43" s="82"/>
      <c r="H43" s="82"/>
      <c r="I43" s="23"/>
    </row>
    <row r="44" spans="1:9" s="88" customFormat="1" x14ac:dyDescent="0.3">
      <c r="A44" s="22" t="s">
        <v>6</v>
      </c>
      <c r="B44" s="28" t="s">
        <v>75</v>
      </c>
      <c r="C44" s="106"/>
      <c r="D44" s="117"/>
      <c r="E44" s="28" t="s">
        <v>187</v>
      </c>
      <c r="F44" s="28"/>
      <c r="G44" s="239"/>
      <c r="H44" s="239"/>
      <c r="I44" s="107"/>
    </row>
    <row r="45" spans="1:9" s="29" customFormat="1" x14ac:dyDescent="0.3">
      <c r="A45" s="25" t="s">
        <v>73</v>
      </c>
      <c r="B45" s="19" t="s">
        <v>46</v>
      </c>
      <c r="C45" s="38"/>
      <c r="D45" s="39"/>
      <c r="E45" s="28" t="s">
        <v>47</v>
      </c>
      <c r="F45" s="28"/>
      <c r="G45" s="222"/>
      <c r="H45" s="233"/>
      <c r="I45" s="27"/>
    </row>
    <row r="46" spans="1:9" s="123" customFormat="1" x14ac:dyDescent="0.3">
      <c r="A46" s="22" t="s">
        <v>190</v>
      </c>
      <c r="B46" s="216" t="s">
        <v>899</v>
      </c>
      <c r="C46" s="28"/>
      <c r="D46" s="28"/>
      <c r="E46" s="28"/>
      <c r="F46" s="28"/>
      <c r="G46" s="82"/>
      <c r="H46" s="135"/>
      <c r="I46" s="23"/>
    </row>
    <row r="47" spans="1:9" s="88" customFormat="1" x14ac:dyDescent="0.3">
      <c r="A47" s="22"/>
      <c r="B47" s="28"/>
      <c r="C47" s="22"/>
      <c r="D47" s="22"/>
      <c r="E47" s="22"/>
      <c r="F47" s="22"/>
      <c r="G47" s="66"/>
      <c r="H47" s="66"/>
      <c r="I47" s="23"/>
    </row>
    <row r="48" spans="1:9" s="86" customFormat="1" x14ac:dyDescent="0.3">
      <c r="A48" s="22" t="s">
        <v>44</v>
      </c>
      <c r="B48" s="28" t="s">
        <v>16</v>
      </c>
      <c r="C48" s="28" t="s">
        <v>0</v>
      </c>
      <c r="D48" s="28" t="s">
        <v>24</v>
      </c>
      <c r="E48" s="28" t="s">
        <v>15</v>
      </c>
      <c r="F48" s="28" t="s">
        <v>18</v>
      </c>
      <c r="G48" s="82" t="s">
        <v>19</v>
      </c>
      <c r="H48" s="82" t="s">
        <v>28</v>
      </c>
      <c r="I48" s="23" t="s">
        <v>29</v>
      </c>
    </row>
    <row r="49" spans="1:9" s="86" customFormat="1" x14ac:dyDescent="0.3">
      <c r="A49" s="19" t="s">
        <v>21</v>
      </c>
      <c r="B49" s="19" t="s">
        <v>21</v>
      </c>
      <c r="C49" s="19" t="s">
        <v>21</v>
      </c>
      <c r="D49" s="19" t="s">
        <v>21</v>
      </c>
      <c r="E49" s="19" t="s">
        <v>21</v>
      </c>
      <c r="F49" s="19" t="s">
        <v>21</v>
      </c>
      <c r="G49" s="83" t="s">
        <v>21</v>
      </c>
      <c r="H49" s="83" t="s">
        <v>21</v>
      </c>
      <c r="I49" s="26">
        <v>0</v>
      </c>
    </row>
    <row r="50" spans="1:9" s="86" customFormat="1" x14ac:dyDescent="0.3">
      <c r="A50" s="19" t="s">
        <v>21</v>
      </c>
      <c r="B50" s="19" t="s">
        <v>21</v>
      </c>
      <c r="C50" s="19" t="s">
        <v>21</v>
      </c>
      <c r="D50" s="19" t="s">
        <v>21</v>
      </c>
      <c r="E50" s="19" t="s">
        <v>21</v>
      </c>
      <c r="F50" s="19" t="s">
        <v>21</v>
      </c>
      <c r="G50" s="83" t="s">
        <v>21</v>
      </c>
      <c r="H50" s="83" t="s">
        <v>21</v>
      </c>
      <c r="I50" s="26">
        <v>0</v>
      </c>
    </row>
    <row r="51" spans="1:9" s="86" customFormat="1" x14ac:dyDescent="0.3">
      <c r="A51" s="19" t="s">
        <v>21</v>
      </c>
      <c r="B51" s="19" t="s">
        <v>21</v>
      </c>
      <c r="C51" s="19" t="s">
        <v>21</v>
      </c>
      <c r="D51" s="19" t="s">
        <v>21</v>
      </c>
      <c r="E51" s="19" t="s">
        <v>21</v>
      </c>
      <c r="F51" s="19" t="s">
        <v>21</v>
      </c>
      <c r="G51" s="83" t="s">
        <v>21</v>
      </c>
      <c r="H51" s="83" t="s">
        <v>21</v>
      </c>
      <c r="I51" s="26">
        <v>0</v>
      </c>
    </row>
    <row r="52" spans="1:9" s="86" customFormat="1" x14ac:dyDescent="0.3">
      <c r="A52" s="59"/>
      <c r="B52" s="108"/>
      <c r="C52" s="108"/>
      <c r="D52" s="19" t="s">
        <v>3</v>
      </c>
      <c r="E52" s="60"/>
      <c r="F52" s="60"/>
      <c r="G52" s="249"/>
      <c r="H52" s="249"/>
      <c r="I52" s="62">
        <f>SUM(I49:I51)</f>
        <v>0</v>
      </c>
    </row>
    <row r="53" spans="1:9" s="86" customFormat="1" ht="31.2" x14ac:dyDescent="0.3">
      <c r="A53" s="61" t="s">
        <v>45</v>
      </c>
      <c r="B53" s="28" t="s">
        <v>16</v>
      </c>
      <c r="C53" s="28" t="s">
        <v>0</v>
      </c>
      <c r="D53" s="28" t="s">
        <v>24</v>
      </c>
      <c r="E53" s="28" t="s">
        <v>15</v>
      </c>
      <c r="F53" s="28" t="s">
        <v>18</v>
      </c>
      <c r="G53" s="82" t="s">
        <v>19</v>
      </c>
      <c r="H53" s="82" t="s">
        <v>28</v>
      </c>
      <c r="I53" s="23" t="s">
        <v>29</v>
      </c>
    </row>
    <row r="54" spans="1:9" s="86" customFormat="1" x14ac:dyDescent="0.3">
      <c r="A54" s="153" t="s">
        <v>806</v>
      </c>
      <c r="B54" s="247" t="s">
        <v>149</v>
      </c>
      <c r="C54" s="247" t="s">
        <v>143</v>
      </c>
      <c r="D54" s="153">
        <v>1973</v>
      </c>
      <c r="E54" s="247" t="s">
        <v>420</v>
      </c>
      <c r="F54" s="153" t="s">
        <v>96</v>
      </c>
      <c r="G54" s="147">
        <v>220919</v>
      </c>
      <c r="H54" s="214"/>
      <c r="I54" s="50">
        <v>449</v>
      </c>
    </row>
    <row r="55" spans="1:9" s="86" customFormat="1" x14ac:dyDescent="0.3">
      <c r="A55" s="153" t="s">
        <v>808</v>
      </c>
      <c r="B55" s="247" t="s">
        <v>525</v>
      </c>
      <c r="C55" s="247" t="s">
        <v>521</v>
      </c>
      <c r="D55" s="153">
        <v>1969</v>
      </c>
      <c r="E55" s="247" t="s">
        <v>420</v>
      </c>
      <c r="F55" s="153" t="s">
        <v>96</v>
      </c>
      <c r="G55" s="147">
        <v>220919</v>
      </c>
      <c r="H55" s="214"/>
      <c r="I55" s="50">
        <v>419</v>
      </c>
    </row>
    <row r="56" spans="1:9" s="86" customFormat="1" x14ac:dyDescent="0.3">
      <c r="A56" s="153" t="s">
        <v>807</v>
      </c>
      <c r="B56" s="247" t="s">
        <v>526</v>
      </c>
      <c r="C56" s="247" t="s">
        <v>520</v>
      </c>
      <c r="D56" s="153">
        <v>1975</v>
      </c>
      <c r="E56" s="103" t="s">
        <v>420</v>
      </c>
      <c r="F56" s="153" t="s">
        <v>96</v>
      </c>
      <c r="G56" s="147">
        <v>220919</v>
      </c>
      <c r="H56" s="214"/>
      <c r="I56" s="50">
        <v>373</v>
      </c>
    </row>
    <row r="57" spans="1:9" s="86" customFormat="1" x14ac:dyDescent="0.3">
      <c r="A57" s="59"/>
      <c r="B57" s="108"/>
      <c r="C57" s="108"/>
      <c r="D57" s="19" t="s">
        <v>3</v>
      </c>
      <c r="E57" s="60"/>
      <c r="F57" s="60"/>
      <c r="G57" s="249"/>
      <c r="H57" s="249"/>
      <c r="I57" s="62">
        <f>SUM(I54:I56)</f>
        <v>1241</v>
      </c>
    </row>
    <row r="58" spans="1:9" s="86" customFormat="1" x14ac:dyDescent="0.3">
      <c r="A58" s="22" t="s">
        <v>9</v>
      </c>
      <c r="B58" s="28" t="s">
        <v>16</v>
      </c>
      <c r="C58" s="28" t="s">
        <v>0</v>
      </c>
      <c r="D58" s="28" t="s">
        <v>24</v>
      </c>
      <c r="E58" s="28" t="s">
        <v>15</v>
      </c>
      <c r="F58" s="28" t="s">
        <v>18</v>
      </c>
      <c r="G58" s="82" t="s">
        <v>19</v>
      </c>
      <c r="H58" s="82" t="s">
        <v>28</v>
      </c>
      <c r="I58" s="23" t="s">
        <v>29</v>
      </c>
    </row>
    <row r="59" spans="1:9" s="86" customFormat="1" x14ac:dyDescent="0.3">
      <c r="A59" s="7">
        <v>1.76</v>
      </c>
      <c r="B59" s="190" t="s">
        <v>892</v>
      </c>
      <c r="C59" s="190" t="s">
        <v>54</v>
      </c>
      <c r="D59" s="255">
        <v>1944</v>
      </c>
      <c r="E59" s="11" t="s">
        <v>49</v>
      </c>
      <c r="F59" s="191" t="s">
        <v>175</v>
      </c>
      <c r="G59" s="243">
        <v>221130</v>
      </c>
      <c r="H59" s="83" t="s">
        <v>21</v>
      </c>
      <c r="I59" s="26">
        <v>383</v>
      </c>
    </row>
    <row r="60" spans="1:9" s="86" customFormat="1" x14ac:dyDescent="0.3">
      <c r="A60" s="19" t="s">
        <v>21</v>
      </c>
      <c r="B60" s="19" t="s">
        <v>21</v>
      </c>
      <c r="C60" s="19" t="s">
        <v>21</v>
      </c>
      <c r="D60" s="19" t="s">
        <v>21</v>
      </c>
      <c r="E60" s="19" t="s">
        <v>21</v>
      </c>
      <c r="F60" s="19" t="s">
        <v>21</v>
      </c>
      <c r="G60" s="83" t="s">
        <v>21</v>
      </c>
      <c r="H60" s="83" t="s">
        <v>21</v>
      </c>
      <c r="I60" s="26">
        <v>0</v>
      </c>
    </row>
    <row r="61" spans="1:9" s="86" customFormat="1" x14ac:dyDescent="0.3">
      <c r="A61" s="19" t="s">
        <v>21</v>
      </c>
      <c r="B61" s="19" t="s">
        <v>21</v>
      </c>
      <c r="C61" s="19" t="s">
        <v>21</v>
      </c>
      <c r="D61" s="19" t="s">
        <v>21</v>
      </c>
      <c r="E61" s="19" t="s">
        <v>21</v>
      </c>
      <c r="F61" s="19" t="s">
        <v>21</v>
      </c>
      <c r="G61" s="83" t="s">
        <v>21</v>
      </c>
      <c r="H61" s="83" t="s">
        <v>21</v>
      </c>
      <c r="I61" s="26">
        <v>0</v>
      </c>
    </row>
    <row r="62" spans="1:9" s="86" customFormat="1" x14ac:dyDescent="0.3">
      <c r="A62" s="59"/>
      <c r="B62" s="108"/>
      <c r="C62" s="108"/>
      <c r="D62" s="19" t="s">
        <v>3</v>
      </c>
      <c r="E62" s="60"/>
      <c r="F62" s="60"/>
      <c r="G62" s="249"/>
      <c r="H62" s="249"/>
      <c r="I62" s="62">
        <f>SUM(I59:I61)</f>
        <v>383</v>
      </c>
    </row>
    <row r="63" spans="1:9" s="86" customFormat="1" x14ac:dyDescent="0.3">
      <c r="A63" s="22" t="s">
        <v>10</v>
      </c>
      <c r="B63" s="28" t="s">
        <v>16</v>
      </c>
      <c r="C63" s="28" t="s">
        <v>0</v>
      </c>
      <c r="D63" s="28" t="s">
        <v>24</v>
      </c>
      <c r="E63" s="28" t="s">
        <v>15</v>
      </c>
      <c r="F63" s="28" t="s">
        <v>18</v>
      </c>
      <c r="G63" s="82" t="s">
        <v>19</v>
      </c>
      <c r="H63" s="82" t="s">
        <v>21</v>
      </c>
      <c r="I63" s="23" t="s">
        <v>29</v>
      </c>
    </row>
    <row r="64" spans="1:9" s="86" customFormat="1" x14ac:dyDescent="0.3">
      <c r="A64" s="7">
        <v>29.08</v>
      </c>
      <c r="B64" s="9" t="s">
        <v>162</v>
      </c>
      <c r="C64" s="9" t="s">
        <v>97</v>
      </c>
      <c r="D64" s="9" t="s">
        <v>739</v>
      </c>
      <c r="E64" s="11" t="s">
        <v>740</v>
      </c>
      <c r="F64" s="12" t="s">
        <v>96</v>
      </c>
      <c r="G64" s="8">
        <v>220905</v>
      </c>
      <c r="H64" s="10"/>
      <c r="I64" s="154">
        <v>459</v>
      </c>
    </row>
    <row r="65" spans="1:9" s="86" customFormat="1" x14ac:dyDescent="0.3">
      <c r="A65" s="102">
        <v>6.23</v>
      </c>
      <c r="B65" s="6" t="s">
        <v>291</v>
      </c>
      <c r="C65" s="6" t="s">
        <v>54</v>
      </c>
      <c r="D65" s="7">
        <v>1944</v>
      </c>
      <c r="E65" s="6" t="s">
        <v>288</v>
      </c>
      <c r="F65" s="7" t="s">
        <v>96</v>
      </c>
      <c r="G65" s="8">
        <v>220425</v>
      </c>
      <c r="H65" s="8"/>
      <c r="I65" s="7">
        <v>408</v>
      </c>
    </row>
    <row r="66" spans="1:9" s="86" customFormat="1" x14ac:dyDescent="0.3">
      <c r="A66" s="7">
        <v>22.62</v>
      </c>
      <c r="B66" s="9" t="s">
        <v>265</v>
      </c>
      <c r="C66" s="9" t="s">
        <v>54</v>
      </c>
      <c r="D66" s="7">
        <v>1980</v>
      </c>
      <c r="E66" s="152" t="s">
        <v>834</v>
      </c>
      <c r="F66" s="12" t="s">
        <v>835</v>
      </c>
      <c r="G66" s="8">
        <v>220325</v>
      </c>
      <c r="H66" s="10"/>
      <c r="I66" s="154">
        <v>278</v>
      </c>
    </row>
    <row r="67" spans="1:9" s="86" customFormat="1" x14ac:dyDescent="0.3">
      <c r="A67" s="59"/>
      <c r="B67" s="108"/>
      <c r="C67" s="108"/>
      <c r="D67" s="19" t="s">
        <v>3</v>
      </c>
      <c r="E67" s="60"/>
      <c r="F67" s="60"/>
      <c r="G67" s="249"/>
      <c r="H67" s="249"/>
      <c r="I67" s="62">
        <f>SUM(I64:I66)</f>
        <v>1145</v>
      </c>
    </row>
    <row r="68" spans="1:9" s="86" customFormat="1" x14ac:dyDescent="0.3">
      <c r="A68" s="22" t="s">
        <v>20</v>
      </c>
      <c r="B68" s="28" t="s">
        <v>16</v>
      </c>
      <c r="C68" s="28" t="s">
        <v>0</v>
      </c>
      <c r="D68" s="28" t="s">
        <v>24</v>
      </c>
      <c r="E68" s="28" t="s">
        <v>15</v>
      </c>
      <c r="F68" s="28" t="s">
        <v>18</v>
      </c>
      <c r="G68" s="82" t="s">
        <v>19</v>
      </c>
      <c r="H68" s="82" t="s">
        <v>28</v>
      </c>
      <c r="I68" s="23" t="s">
        <v>29</v>
      </c>
    </row>
    <row r="69" spans="1:9" s="86" customFormat="1" x14ac:dyDescent="0.3">
      <c r="A69" s="7">
        <v>5.36</v>
      </c>
      <c r="B69" s="9" t="s">
        <v>741</v>
      </c>
      <c r="C69" s="9" t="s">
        <v>372</v>
      </c>
      <c r="D69" s="9" t="s">
        <v>637</v>
      </c>
      <c r="E69" s="11" t="s">
        <v>742</v>
      </c>
      <c r="F69" s="12" t="s">
        <v>96</v>
      </c>
      <c r="G69" s="8">
        <v>220905</v>
      </c>
      <c r="H69" s="10"/>
      <c r="I69" s="154">
        <v>265</v>
      </c>
    </row>
    <row r="70" spans="1:9" s="86" customFormat="1" x14ac:dyDescent="0.3">
      <c r="A70" s="102">
        <v>12.2</v>
      </c>
      <c r="B70" s="6" t="s">
        <v>291</v>
      </c>
      <c r="C70" s="6" t="s">
        <v>54</v>
      </c>
      <c r="D70" s="7">
        <v>1944</v>
      </c>
      <c r="E70" s="6" t="s">
        <v>293</v>
      </c>
      <c r="F70" s="7" t="s">
        <v>96</v>
      </c>
      <c r="G70" s="8">
        <v>220425</v>
      </c>
      <c r="H70" s="8"/>
      <c r="I70" s="7">
        <v>203</v>
      </c>
    </row>
    <row r="71" spans="1:9" s="86" customFormat="1" x14ac:dyDescent="0.3">
      <c r="A71" s="19" t="s">
        <v>21</v>
      </c>
      <c r="B71" s="19" t="s">
        <v>21</v>
      </c>
      <c r="C71" s="19" t="s">
        <v>21</v>
      </c>
      <c r="D71" s="19" t="s">
        <v>21</v>
      </c>
      <c r="E71" s="19" t="s">
        <v>21</v>
      </c>
      <c r="F71" s="19" t="s">
        <v>21</v>
      </c>
      <c r="G71" s="83" t="s">
        <v>21</v>
      </c>
      <c r="H71" s="83" t="s">
        <v>21</v>
      </c>
      <c r="I71" s="26">
        <v>0</v>
      </c>
    </row>
    <row r="72" spans="1:9" s="86" customFormat="1" x14ac:dyDescent="0.3">
      <c r="A72" s="59"/>
      <c r="B72" s="108"/>
      <c r="C72" s="108"/>
      <c r="D72" s="19" t="s">
        <v>3</v>
      </c>
      <c r="E72" s="60"/>
      <c r="F72" s="60"/>
      <c r="G72" s="249"/>
      <c r="H72" s="249"/>
      <c r="I72" s="62">
        <f>SUM(I69:I71)</f>
        <v>468</v>
      </c>
    </row>
    <row r="73" spans="1:9" s="86" customFormat="1" x14ac:dyDescent="0.3">
      <c r="A73" s="108"/>
      <c r="B73" s="18"/>
      <c r="C73" s="108"/>
      <c r="D73" s="118"/>
      <c r="E73" s="108"/>
      <c r="F73" s="118"/>
      <c r="G73" s="240"/>
      <c r="H73" s="240"/>
      <c r="I73" s="109"/>
    </row>
    <row r="74" spans="1:9" s="88" customFormat="1" x14ac:dyDescent="0.3">
      <c r="A74" s="22" t="s">
        <v>8</v>
      </c>
      <c r="B74" s="28" t="s">
        <v>894</v>
      </c>
      <c r="C74" s="106"/>
      <c r="D74" s="28" t="s">
        <v>2</v>
      </c>
      <c r="E74" s="77"/>
      <c r="F74" s="77"/>
      <c r="G74" s="250"/>
      <c r="H74" s="250"/>
      <c r="I74" s="78">
        <f>I52+I57+I62+I67+I72</f>
        <v>3237</v>
      </c>
    </row>
    <row r="75" spans="1:9" s="88" customFormat="1" x14ac:dyDescent="0.3">
      <c r="A75" s="22" t="s">
        <v>11</v>
      </c>
      <c r="B75" s="28">
        <v>7</v>
      </c>
      <c r="C75" s="106"/>
      <c r="D75" s="28"/>
      <c r="E75" s="106"/>
      <c r="F75" s="117"/>
      <c r="G75" s="239"/>
      <c r="H75" s="239"/>
      <c r="I75" s="23"/>
    </row>
  </sheetData>
  <sortState xmlns:xlrd2="http://schemas.microsoft.com/office/spreadsheetml/2017/richdata2" ref="A32:I35">
    <sortCondition descending="1" ref="I32:I35"/>
  </sortState>
  <pageMargins left="0.25" right="0.25" top="0.75" bottom="0.75" header="0.3" footer="0.3"/>
  <pageSetup paperSize="9" orientation="portrait" r:id="rId1"/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F7684-FB3E-4B5C-9BE7-DB5C2DF81435}">
  <dimension ref="A1:I39"/>
  <sheetViews>
    <sheetView zoomScaleNormal="100" workbookViewId="0">
      <selection activeCell="B5" sqref="B5"/>
    </sheetView>
  </sheetViews>
  <sheetFormatPr baseColWidth="10" defaultColWidth="15.5546875" defaultRowHeight="15.6" x14ac:dyDescent="0.3"/>
  <cols>
    <col min="1" max="1" width="14.88671875" style="1" customWidth="1"/>
    <col min="2" max="2" width="15.5546875" style="1"/>
    <col min="3" max="3" width="12.33203125" style="1" customWidth="1"/>
    <col min="4" max="4" width="7.109375" style="1" customWidth="1"/>
    <col min="5" max="5" width="8.6640625" style="1" customWidth="1"/>
    <col min="6" max="6" width="14" style="1" customWidth="1"/>
    <col min="7" max="7" width="8.44140625" style="1" customWidth="1"/>
    <col min="8" max="8" width="6.109375" style="2" customWidth="1"/>
    <col min="9" max="9" width="8.44140625" style="3" customWidth="1"/>
    <col min="10" max="16384" width="15.5546875" style="3"/>
  </cols>
  <sheetData>
    <row r="1" spans="1:9" s="87" customFormat="1" ht="15" customHeight="1" x14ac:dyDescent="0.3">
      <c r="A1" s="4" t="s">
        <v>84</v>
      </c>
      <c r="B1" s="4"/>
      <c r="C1" s="4"/>
      <c r="D1" s="95"/>
      <c r="E1" s="4"/>
      <c r="F1" s="4"/>
      <c r="G1" s="4"/>
      <c r="H1" s="93"/>
    </row>
    <row r="2" spans="1:9" s="29" customFormat="1" ht="13.8" x14ac:dyDescent="0.25">
      <c r="A2" s="35" t="s">
        <v>132</v>
      </c>
      <c r="B2" s="35" t="s">
        <v>133</v>
      </c>
      <c r="C2" s="34"/>
      <c r="D2" s="35"/>
      <c r="E2" s="34"/>
      <c r="F2" s="34"/>
      <c r="G2" s="35"/>
      <c r="H2" s="36"/>
      <c r="I2" s="30"/>
    </row>
    <row r="3" spans="1:9" s="88" customFormat="1" x14ac:dyDescent="0.3">
      <c r="A3" s="22" t="s">
        <v>6</v>
      </c>
      <c r="B3" s="28" t="s">
        <v>72</v>
      </c>
      <c r="C3" s="106"/>
      <c r="D3" s="117"/>
      <c r="E3" s="28" t="s">
        <v>187</v>
      </c>
      <c r="F3" s="28"/>
      <c r="G3" s="117"/>
      <c r="H3" s="106"/>
      <c r="I3" s="107"/>
    </row>
    <row r="4" spans="1:9" s="29" customFormat="1" x14ac:dyDescent="0.3">
      <c r="A4" s="25" t="s">
        <v>73</v>
      </c>
      <c r="B4" s="19" t="s">
        <v>46</v>
      </c>
      <c r="C4" s="38"/>
      <c r="D4" s="39"/>
      <c r="E4" s="28" t="s">
        <v>47</v>
      </c>
      <c r="F4" s="28"/>
      <c r="G4" s="39"/>
      <c r="H4" s="40"/>
      <c r="I4" s="27"/>
    </row>
    <row r="5" spans="1:9" s="123" customFormat="1" x14ac:dyDescent="0.3">
      <c r="A5" s="113" t="s">
        <v>190</v>
      </c>
      <c r="B5" s="155" t="s">
        <v>899</v>
      </c>
      <c r="C5" s="114"/>
      <c r="D5" s="114"/>
      <c r="E5" s="114"/>
      <c r="F5" s="114"/>
      <c r="G5" s="114"/>
      <c r="H5" s="135"/>
      <c r="I5" s="23"/>
    </row>
    <row r="6" spans="1:9" s="29" customFormat="1" x14ac:dyDescent="0.3">
      <c r="A6" s="25"/>
      <c r="B6" s="19"/>
      <c r="C6" s="25"/>
      <c r="D6" s="25"/>
      <c r="E6" s="25"/>
      <c r="F6" s="25"/>
      <c r="G6" s="25"/>
      <c r="H6" s="37"/>
      <c r="I6" s="26"/>
    </row>
    <row r="7" spans="1:9" s="29" customFormat="1" x14ac:dyDescent="0.3">
      <c r="A7" s="19" t="s">
        <v>77</v>
      </c>
      <c r="B7" s="28" t="s">
        <v>16</v>
      </c>
      <c r="C7" s="28" t="s">
        <v>0</v>
      </c>
      <c r="D7" s="28" t="s">
        <v>24</v>
      </c>
      <c r="E7" s="28" t="s">
        <v>15</v>
      </c>
      <c r="F7" s="28" t="s">
        <v>18</v>
      </c>
      <c r="G7" s="28" t="s">
        <v>19</v>
      </c>
      <c r="H7" s="15" t="s">
        <v>28</v>
      </c>
      <c r="I7" s="23" t="s">
        <v>29</v>
      </c>
    </row>
    <row r="8" spans="1:9" s="111" customFormat="1" x14ac:dyDescent="0.3">
      <c r="A8" s="9" t="s">
        <v>636</v>
      </c>
      <c r="B8" s="9" t="s">
        <v>449</v>
      </c>
      <c r="C8" s="9" t="s">
        <v>327</v>
      </c>
      <c r="D8" s="9" t="s">
        <v>637</v>
      </c>
      <c r="E8" s="11" t="s">
        <v>576</v>
      </c>
      <c r="F8" s="12" t="s">
        <v>96</v>
      </c>
      <c r="G8" s="8">
        <v>220822</v>
      </c>
      <c r="H8" s="168"/>
      <c r="I8" s="26">
        <v>656</v>
      </c>
    </row>
    <row r="9" spans="1:9" s="29" customFormat="1" x14ac:dyDescent="0.3">
      <c r="A9" s="102">
        <v>19.87</v>
      </c>
      <c r="B9" s="9" t="s">
        <v>841</v>
      </c>
      <c r="C9" s="9" t="s">
        <v>842</v>
      </c>
      <c r="D9" s="7">
        <v>1949</v>
      </c>
      <c r="E9" s="11" t="s">
        <v>501</v>
      </c>
      <c r="F9" s="12" t="s">
        <v>843</v>
      </c>
      <c r="G9" s="8">
        <v>221002</v>
      </c>
      <c r="H9" s="10" t="s">
        <v>388</v>
      </c>
      <c r="I9" s="26">
        <v>498</v>
      </c>
    </row>
    <row r="10" spans="1:9" s="29" customFormat="1" ht="13.8" x14ac:dyDescent="0.25">
      <c r="A10" s="9" t="s">
        <v>638</v>
      </c>
      <c r="B10" s="9" t="s">
        <v>428</v>
      </c>
      <c r="C10" s="9" t="s">
        <v>426</v>
      </c>
      <c r="D10" s="9" t="s">
        <v>88</v>
      </c>
      <c r="E10" s="9" t="s">
        <v>576</v>
      </c>
      <c r="F10" s="12" t="s">
        <v>96</v>
      </c>
      <c r="G10" s="9" t="s">
        <v>651</v>
      </c>
      <c r="H10" s="9"/>
      <c r="I10" s="7">
        <v>359</v>
      </c>
    </row>
    <row r="11" spans="1:9" s="29" customFormat="1" x14ac:dyDescent="0.3">
      <c r="A11" s="41"/>
      <c r="B11" s="38"/>
      <c r="C11" s="38"/>
      <c r="D11" s="19" t="s">
        <v>3</v>
      </c>
      <c r="E11" s="60"/>
      <c r="F11" s="60"/>
      <c r="G11" s="60"/>
      <c r="H11" s="156"/>
      <c r="I11" s="62">
        <f>SUM(I8:I10)</f>
        <v>1513</v>
      </c>
    </row>
    <row r="12" spans="1:9" s="29" customFormat="1" ht="31.2" x14ac:dyDescent="0.3">
      <c r="A12" s="42" t="s">
        <v>45</v>
      </c>
      <c r="B12" s="28" t="s">
        <v>16</v>
      </c>
      <c r="C12" s="28" t="s">
        <v>0</v>
      </c>
      <c r="D12" s="28" t="s">
        <v>24</v>
      </c>
      <c r="E12" s="28" t="s">
        <v>15</v>
      </c>
      <c r="F12" s="28" t="s">
        <v>18</v>
      </c>
      <c r="G12" s="28" t="s">
        <v>19</v>
      </c>
      <c r="H12" s="15" t="s">
        <v>28</v>
      </c>
      <c r="I12" s="23" t="s">
        <v>29</v>
      </c>
    </row>
    <row r="13" spans="1:9" s="111" customFormat="1" x14ac:dyDescent="0.3">
      <c r="A13" s="56" t="s">
        <v>506</v>
      </c>
      <c r="B13" s="103" t="s">
        <v>449</v>
      </c>
      <c r="C13" s="6" t="s">
        <v>327</v>
      </c>
      <c r="D13" s="56">
        <v>1969</v>
      </c>
      <c r="E13" s="153" t="s">
        <v>420</v>
      </c>
      <c r="F13" s="153" t="s">
        <v>96</v>
      </c>
      <c r="G13" s="115">
        <v>2200602</v>
      </c>
      <c r="H13" s="43" t="s">
        <v>21</v>
      </c>
      <c r="I13" s="26">
        <v>724</v>
      </c>
    </row>
    <row r="14" spans="1:9" s="29" customFormat="1" x14ac:dyDescent="0.3">
      <c r="A14" s="56" t="s">
        <v>605</v>
      </c>
      <c r="B14" s="103" t="s">
        <v>449</v>
      </c>
      <c r="C14" s="6" t="s">
        <v>327</v>
      </c>
      <c r="D14" s="56">
        <v>1969</v>
      </c>
      <c r="E14" s="153" t="s">
        <v>500</v>
      </c>
      <c r="F14" s="153" t="s">
        <v>587</v>
      </c>
      <c r="G14" s="115">
        <v>220801</v>
      </c>
      <c r="H14" s="43" t="s">
        <v>21</v>
      </c>
      <c r="I14" s="26">
        <v>708</v>
      </c>
    </row>
    <row r="15" spans="1:9" s="29" customFormat="1" x14ac:dyDescent="0.3">
      <c r="A15" s="102" t="s">
        <v>594</v>
      </c>
      <c r="B15" s="9" t="s">
        <v>449</v>
      </c>
      <c r="C15" s="9" t="s">
        <v>327</v>
      </c>
      <c r="D15" s="7">
        <v>1969</v>
      </c>
      <c r="E15" s="12" t="s">
        <v>417</v>
      </c>
      <c r="F15" s="7" t="s">
        <v>96</v>
      </c>
      <c r="G15" s="7">
        <v>220714</v>
      </c>
      <c r="H15" s="168"/>
      <c r="I15" s="26">
        <v>687</v>
      </c>
    </row>
    <row r="16" spans="1:9" s="29" customFormat="1" x14ac:dyDescent="0.3">
      <c r="A16" s="41"/>
      <c r="B16" s="38"/>
      <c r="C16" s="38"/>
      <c r="D16" s="19" t="s">
        <v>3</v>
      </c>
      <c r="E16" s="60"/>
      <c r="F16" s="60"/>
      <c r="G16" s="60"/>
      <c r="H16" s="156"/>
      <c r="I16" s="62">
        <f>SUM(I13:I15)</f>
        <v>2119</v>
      </c>
    </row>
    <row r="17" spans="1:9" s="29" customFormat="1" x14ac:dyDescent="0.3">
      <c r="A17" s="19" t="s">
        <v>9</v>
      </c>
      <c r="B17" s="28" t="s">
        <v>16</v>
      </c>
      <c r="C17" s="28" t="s">
        <v>0</v>
      </c>
      <c r="D17" s="28" t="s">
        <v>24</v>
      </c>
      <c r="E17" s="28" t="s">
        <v>15</v>
      </c>
      <c r="F17" s="28" t="s">
        <v>18</v>
      </c>
      <c r="G17" s="28" t="s">
        <v>19</v>
      </c>
      <c r="H17" s="15" t="s">
        <v>28</v>
      </c>
      <c r="I17" s="23" t="s">
        <v>29</v>
      </c>
    </row>
    <row r="18" spans="1:9" s="29" customFormat="1" x14ac:dyDescent="0.3">
      <c r="A18" s="9" t="s">
        <v>227</v>
      </c>
      <c r="B18" s="9" t="s">
        <v>155</v>
      </c>
      <c r="C18" s="9" t="s">
        <v>54</v>
      </c>
      <c r="D18" s="9" t="s">
        <v>88</v>
      </c>
      <c r="E18" s="152" t="s">
        <v>49</v>
      </c>
      <c r="F18" s="152" t="s">
        <v>235</v>
      </c>
      <c r="G18" s="9" t="s">
        <v>236</v>
      </c>
      <c r="H18" s="43" t="s">
        <v>21</v>
      </c>
      <c r="I18" s="26">
        <v>567</v>
      </c>
    </row>
    <row r="19" spans="1:9" s="29" customFormat="1" x14ac:dyDescent="0.3">
      <c r="A19" s="102">
        <v>4.5999999999999996</v>
      </c>
      <c r="B19" s="9" t="s">
        <v>841</v>
      </c>
      <c r="C19" s="9" t="s">
        <v>842</v>
      </c>
      <c r="D19" s="7">
        <v>1949</v>
      </c>
      <c r="E19" s="11" t="s">
        <v>768</v>
      </c>
      <c r="F19" s="12" t="s">
        <v>843</v>
      </c>
      <c r="G19" s="8">
        <v>221002</v>
      </c>
      <c r="H19" s="43" t="s">
        <v>21</v>
      </c>
      <c r="I19" s="26">
        <v>536</v>
      </c>
    </row>
    <row r="20" spans="1:9" s="29" customFormat="1" x14ac:dyDescent="0.3">
      <c r="A20" s="17" t="s">
        <v>21</v>
      </c>
      <c r="B20" s="17" t="s">
        <v>21</v>
      </c>
      <c r="C20" s="17" t="s">
        <v>21</v>
      </c>
      <c r="D20" s="17" t="s">
        <v>21</v>
      </c>
      <c r="E20" s="17" t="s">
        <v>21</v>
      </c>
      <c r="F20" s="17" t="s">
        <v>21</v>
      </c>
      <c r="G20" s="17" t="s">
        <v>21</v>
      </c>
      <c r="H20" s="43" t="s">
        <v>21</v>
      </c>
      <c r="I20" s="26">
        <v>0</v>
      </c>
    </row>
    <row r="21" spans="1:9" s="29" customFormat="1" x14ac:dyDescent="0.3">
      <c r="A21" s="41"/>
      <c r="B21" s="38"/>
      <c r="C21" s="38"/>
      <c r="D21" s="19" t="s">
        <v>3</v>
      </c>
      <c r="E21" s="60"/>
      <c r="F21" s="38"/>
      <c r="G21" s="39"/>
      <c r="H21" s="40"/>
      <c r="I21" s="62">
        <f>SUM(I18:I20)</f>
        <v>1103</v>
      </c>
    </row>
    <row r="22" spans="1:9" s="29" customFormat="1" x14ac:dyDescent="0.3">
      <c r="A22" s="19" t="s">
        <v>10</v>
      </c>
      <c r="B22" s="28" t="s">
        <v>16</v>
      </c>
      <c r="C22" s="28" t="s">
        <v>0</v>
      </c>
      <c r="D22" s="28" t="s">
        <v>24</v>
      </c>
      <c r="E22" s="28" t="s">
        <v>15</v>
      </c>
      <c r="F22" s="28" t="s">
        <v>18</v>
      </c>
      <c r="G22" s="28" t="s">
        <v>19</v>
      </c>
      <c r="H22" s="15" t="s">
        <v>28</v>
      </c>
      <c r="I22" s="23" t="s">
        <v>29</v>
      </c>
    </row>
    <row r="23" spans="1:9" s="29" customFormat="1" x14ac:dyDescent="0.3">
      <c r="A23" s="7">
        <v>11.09</v>
      </c>
      <c r="B23" s="53" t="s">
        <v>155</v>
      </c>
      <c r="C23" s="53" t="s">
        <v>54</v>
      </c>
      <c r="D23" s="50">
        <v>1972</v>
      </c>
      <c r="E23" s="7" t="s">
        <v>285</v>
      </c>
      <c r="F23" s="7" t="s">
        <v>96</v>
      </c>
      <c r="G23" s="7">
        <v>220523</v>
      </c>
      <c r="H23" s="43" t="s">
        <v>21</v>
      </c>
      <c r="I23" s="26">
        <v>793</v>
      </c>
    </row>
    <row r="24" spans="1:9" s="29" customFormat="1" x14ac:dyDescent="0.3">
      <c r="A24" s="7">
        <v>30.75</v>
      </c>
      <c r="B24" s="53" t="s">
        <v>155</v>
      </c>
      <c r="C24" s="53" t="s">
        <v>54</v>
      </c>
      <c r="D24" s="50">
        <v>1972</v>
      </c>
      <c r="E24" s="7" t="s">
        <v>559</v>
      </c>
      <c r="F24" s="7" t="s">
        <v>96</v>
      </c>
      <c r="G24" s="7">
        <v>220613</v>
      </c>
      <c r="H24" s="43" t="s">
        <v>21</v>
      </c>
      <c r="I24" s="26">
        <v>661</v>
      </c>
    </row>
    <row r="25" spans="1:9" s="29" customFormat="1" x14ac:dyDescent="0.3">
      <c r="A25" s="102">
        <v>4.79</v>
      </c>
      <c r="B25" s="9" t="s">
        <v>841</v>
      </c>
      <c r="C25" s="9" t="s">
        <v>842</v>
      </c>
      <c r="D25" s="7">
        <v>1949</v>
      </c>
      <c r="E25" s="11" t="s">
        <v>285</v>
      </c>
      <c r="F25" s="12" t="s">
        <v>843</v>
      </c>
      <c r="G25" s="8">
        <v>221002</v>
      </c>
      <c r="H25" s="43" t="s">
        <v>21</v>
      </c>
      <c r="I25" s="26">
        <v>456</v>
      </c>
    </row>
    <row r="26" spans="1:9" s="29" customFormat="1" x14ac:dyDescent="0.3">
      <c r="A26" s="41"/>
      <c r="B26" s="38"/>
      <c r="C26" s="38"/>
      <c r="D26" s="19" t="s">
        <v>3</v>
      </c>
      <c r="E26" s="60"/>
      <c r="F26" s="38"/>
      <c r="G26" s="39"/>
      <c r="H26" s="40"/>
      <c r="I26" s="62">
        <f>SUM(I23:I25)</f>
        <v>1910</v>
      </c>
    </row>
    <row r="27" spans="1:9" s="29" customFormat="1" x14ac:dyDescent="0.3">
      <c r="A27" s="19" t="s">
        <v>12</v>
      </c>
      <c r="B27" s="28" t="s">
        <v>16</v>
      </c>
      <c r="C27" s="28" t="s">
        <v>0</v>
      </c>
      <c r="D27" s="28" t="s">
        <v>24</v>
      </c>
      <c r="E27" s="28" t="s">
        <v>15</v>
      </c>
      <c r="F27" s="28" t="s">
        <v>18</v>
      </c>
      <c r="G27" s="28" t="s">
        <v>19</v>
      </c>
      <c r="H27" s="15" t="s">
        <v>28</v>
      </c>
      <c r="I27" s="23" t="s">
        <v>29</v>
      </c>
    </row>
    <row r="28" spans="1:9" s="29" customFormat="1" ht="13.8" x14ac:dyDescent="0.25">
      <c r="A28" s="56" t="s">
        <v>512</v>
      </c>
      <c r="B28" s="56" t="s">
        <v>428</v>
      </c>
      <c r="C28" s="7" t="s">
        <v>426</v>
      </c>
      <c r="D28" s="56">
        <v>1972</v>
      </c>
      <c r="E28" s="153" t="s">
        <v>420</v>
      </c>
      <c r="F28" s="153" t="s">
        <v>96</v>
      </c>
      <c r="G28" s="115">
        <v>220602</v>
      </c>
      <c r="H28" s="56"/>
      <c r="I28" s="50">
        <v>593</v>
      </c>
    </row>
    <row r="29" spans="1:9" s="29" customFormat="1" ht="13.8" x14ac:dyDescent="0.25">
      <c r="A29" s="153" t="s">
        <v>804</v>
      </c>
      <c r="B29" s="153" t="s">
        <v>805</v>
      </c>
      <c r="C29" s="153" t="s">
        <v>519</v>
      </c>
      <c r="D29" s="153">
        <v>1984</v>
      </c>
      <c r="E29" s="153" t="s">
        <v>420</v>
      </c>
      <c r="F29" s="153" t="s">
        <v>96</v>
      </c>
      <c r="G29" s="306">
        <v>220919</v>
      </c>
      <c r="H29" s="56"/>
      <c r="I29" s="50">
        <v>480</v>
      </c>
    </row>
    <row r="30" spans="1:9" s="29" customFormat="1" ht="13.8" x14ac:dyDescent="0.25">
      <c r="A30" s="102" t="s">
        <v>451</v>
      </c>
      <c r="B30" s="9" t="s">
        <v>428</v>
      </c>
      <c r="C30" s="9" t="s">
        <v>426</v>
      </c>
      <c r="D30" s="7">
        <v>1972</v>
      </c>
      <c r="E30" s="12" t="s">
        <v>417</v>
      </c>
      <c r="F30" s="7" t="s">
        <v>96</v>
      </c>
      <c r="G30" s="7">
        <v>220523</v>
      </c>
      <c r="H30" s="7"/>
      <c r="I30" s="7">
        <v>469</v>
      </c>
    </row>
    <row r="31" spans="1:9" s="29" customFormat="1" x14ac:dyDescent="0.3">
      <c r="A31" s="38"/>
      <c r="B31" s="38"/>
      <c r="C31" s="38"/>
      <c r="D31" s="39"/>
      <c r="E31" s="38"/>
      <c r="F31" s="38"/>
      <c r="G31" s="39"/>
      <c r="H31" s="40"/>
      <c r="I31" s="32">
        <f>SUM(I28:I30)</f>
        <v>1542</v>
      </c>
    </row>
    <row r="32" spans="1:9" s="29" customFormat="1" x14ac:dyDescent="0.3">
      <c r="A32" s="19" t="s">
        <v>8</v>
      </c>
      <c r="B32" s="19" t="s">
        <v>878</v>
      </c>
      <c r="C32" s="19" t="s">
        <v>38</v>
      </c>
      <c r="D32" s="19" t="s">
        <v>2</v>
      </c>
      <c r="E32" s="31"/>
      <c r="F32" s="38"/>
      <c r="G32" s="39"/>
      <c r="H32" s="40"/>
      <c r="I32" s="33">
        <f>I11+I16+I21+I26+I31</f>
        <v>8187</v>
      </c>
    </row>
    <row r="33" spans="1:9" s="29" customFormat="1" x14ac:dyDescent="0.3">
      <c r="A33" s="22" t="s">
        <v>11</v>
      </c>
      <c r="B33" s="39">
        <v>5</v>
      </c>
      <c r="C33" s="38"/>
      <c r="D33" s="19"/>
      <c r="E33" s="38"/>
      <c r="F33" s="38"/>
      <c r="G33" s="39"/>
      <c r="H33" s="40"/>
      <c r="I33" s="26"/>
    </row>
    <row r="34" spans="1:9" s="111" customFormat="1" x14ac:dyDescent="0.3">
      <c r="A34" s="65" t="s">
        <v>34</v>
      </c>
      <c r="B34" s="1" t="s">
        <v>885</v>
      </c>
      <c r="C34" s="1"/>
      <c r="D34" s="128"/>
      <c r="E34" s="18"/>
      <c r="F34" s="127"/>
      <c r="G34" s="129"/>
      <c r="H34" s="136"/>
      <c r="I34" s="128"/>
    </row>
    <row r="36" spans="1:9" s="29" customFormat="1" x14ac:dyDescent="0.3">
      <c r="A36" s="19"/>
      <c r="B36" s="19"/>
      <c r="C36" s="19"/>
      <c r="D36" s="19"/>
      <c r="E36" s="31"/>
      <c r="F36" s="38"/>
      <c r="G36" s="39"/>
      <c r="H36" s="40"/>
      <c r="I36" s="33"/>
    </row>
    <row r="37" spans="1:9" s="29" customFormat="1" x14ac:dyDescent="0.3">
      <c r="A37" s="22"/>
      <c r="B37" s="39"/>
      <c r="C37" s="38"/>
      <c r="D37" s="19"/>
      <c r="E37" s="38"/>
      <c r="F37" s="38"/>
      <c r="G37" s="39"/>
      <c r="H37" s="40"/>
      <c r="I37" s="26"/>
    </row>
    <row r="38" spans="1:9" s="29" customFormat="1" x14ac:dyDescent="0.3">
      <c r="A38" s="19"/>
      <c r="B38" s="18"/>
      <c r="C38" s="38"/>
      <c r="D38" s="39"/>
      <c r="E38" s="38"/>
      <c r="F38" s="38"/>
      <c r="G38" s="39"/>
      <c r="H38" s="40"/>
      <c r="I38" s="27"/>
    </row>
    <row r="39" spans="1:9" s="29" customFormat="1" ht="13.8" x14ac:dyDescent="0.25">
      <c r="D39" s="13"/>
      <c r="G39" s="13"/>
      <c r="H39" s="44"/>
      <c r="I39" s="45"/>
    </row>
  </sheetData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99F0-7C7D-48EE-AFDA-4139B1D5321E}">
  <dimension ref="A1:I260"/>
  <sheetViews>
    <sheetView zoomScaleNormal="100" workbookViewId="0">
      <selection activeCell="A228" sqref="A228:XFD228"/>
    </sheetView>
  </sheetViews>
  <sheetFormatPr baseColWidth="10" defaultColWidth="9.5546875" defaultRowHeight="13.2" x14ac:dyDescent="0.25"/>
  <cols>
    <col min="1" max="1" width="9.5546875" style="9"/>
    <col min="2" max="2" width="19.109375" style="9" customWidth="1"/>
    <col min="3" max="3" width="14.21875" style="9" customWidth="1"/>
    <col min="4" max="4" width="7" style="146" customWidth="1"/>
    <col min="5" max="5" width="11.21875" style="9" customWidth="1"/>
    <col min="6" max="6" width="16.109375" style="11" customWidth="1"/>
    <col min="7" max="7" width="8.109375" style="10" customWidth="1"/>
    <col min="8" max="8" width="5.6640625" style="146" customWidth="1"/>
    <col min="9" max="9" width="7" style="8" customWidth="1"/>
    <col min="10" max="16384" width="9.5546875" style="7"/>
  </cols>
  <sheetData>
    <row r="1" spans="1:9" s="75" customFormat="1" x14ac:dyDescent="0.25">
      <c r="A1" s="69" t="s">
        <v>5</v>
      </c>
      <c r="B1" s="165"/>
      <c r="C1" s="165"/>
      <c r="D1" s="232"/>
      <c r="E1" s="70"/>
      <c r="F1" s="165"/>
      <c r="G1" s="263"/>
      <c r="H1" s="232"/>
      <c r="I1" s="263"/>
    </row>
    <row r="2" spans="1:9" s="75" customFormat="1" x14ac:dyDescent="0.25">
      <c r="A2" s="69" t="s">
        <v>198</v>
      </c>
      <c r="B2" s="69" t="s">
        <v>196</v>
      </c>
      <c r="C2" s="165"/>
      <c r="D2" s="232"/>
      <c r="E2" s="70"/>
      <c r="F2" s="163"/>
      <c r="G2" s="263"/>
      <c r="H2" s="232"/>
      <c r="I2" s="263"/>
    </row>
    <row r="3" spans="1:9" s="75" customFormat="1" x14ac:dyDescent="0.25">
      <c r="A3" s="69" t="s">
        <v>6</v>
      </c>
      <c r="B3" s="69" t="s">
        <v>72</v>
      </c>
      <c r="C3" s="165"/>
      <c r="D3" s="232"/>
      <c r="E3" s="69"/>
      <c r="F3" s="163"/>
      <c r="G3" s="263"/>
      <c r="H3" s="232"/>
      <c r="I3" s="263"/>
    </row>
    <row r="4" spans="1:9" s="75" customFormat="1" x14ac:dyDescent="0.25">
      <c r="A4" s="69" t="s">
        <v>78</v>
      </c>
      <c r="B4" s="69"/>
      <c r="C4" s="165"/>
      <c r="D4" s="232"/>
      <c r="E4" s="69"/>
      <c r="F4" s="163"/>
      <c r="G4" s="263"/>
      <c r="H4" s="232"/>
      <c r="I4" s="263"/>
    </row>
    <row r="5" spans="1:9" s="75" customFormat="1" x14ac:dyDescent="0.25">
      <c r="A5" s="69" t="s">
        <v>190</v>
      </c>
      <c r="B5" s="315" t="s">
        <v>899</v>
      </c>
      <c r="C5" s="69" t="s">
        <v>867</v>
      </c>
      <c r="D5" s="228"/>
      <c r="E5" s="69"/>
      <c r="F5" s="163"/>
      <c r="G5" s="293"/>
      <c r="H5" s="228"/>
      <c r="I5" s="264"/>
    </row>
    <row r="6" spans="1:9" s="316" customFormat="1" ht="13.8" x14ac:dyDescent="0.3">
      <c r="A6" s="69"/>
      <c r="B6" s="70"/>
      <c r="C6" s="70"/>
      <c r="D6" s="232"/>
      <c r="E6" s="70"/>
      <c r="F6" s="165"/>
      <c r="G6" s="263"/>
      <c r="H6" s="232"/>
      <c r="I6" s="264"/>
    </row>
    <row r="7" spans="1:9" s="53" customFormat="1" x14ac:dyDescent="0.25">
      <c r="A7" s="69" t="s">
        <v>36</v>
      </c>
      <c r="B7" s="69" t="s">
        <v>16</v>
      </c>
      <c r="C7" s="69" t="s">
        <v>0</v>
      </c>
      <c r="D7" s="228" t="s">
        <v>24</v>
      </c>
      <c r="E7" s="69" t="s">
        <v>15</v>
      </c>
      <c r="F7" s="163" t="s">
        <v>18</v>
      </c>
      <c r="G7" s="293" t="s">
        <v>19</v>
      </c>
      <c r="H7" s="228" t="s">
        <v>28</v>
      </c>
      <c r="I7" s="263" t="s">
        <v>79</v>
      </c>
    </row>
    <row r="8" spans="1:9" s="53" customFormat="1" x14ac:dyDescent="0.25">
      <c r="A8" s="7" t="s">
        <v>574</v>
      </c>
      <c r="B8" s="9" t="s">
        <v>421</v>
      </c>
      <c r="C8" s="9" t="s">
        <v>422</v>
      </c>
      <c r="D8" s="8">
        <v>2006</v>
      </c>
      <c r="E8" s="152" t="s">
        <v>420</v>
      </c>
      <c r="F8" s="12" t="s">
        <v>567</v>
      </c>
      <c r="G8" s="8">
        <v>220619</v>
      </c>
      <c r="H8" s="10"/>
      <c r="I8" s="145">
        <v>1110</v>
      </c>
    </row>
    <row r="9" spans="1:9" s="53" customFormat="1" ht="13.2" customHeight="1" x14ac:dyDescent="0.25">
      <c r="A9" s="7" t="s">
        <v>756</v>
      </c>
      <c r="B9" s="9" t="s">
        <v>160</v>
      </c>
      <c r="C9" s="9" t="s">
        <v>152</v>
      </c>
      <c r="D9" s="8">
        <v>2006</v>
      </c>
      <c r="E9" s="152" t="s">
        <v>417</v>
      </c>
      <c r="F9" s="12" t="s">
        <v>757</v>
      </c>
      <c r="G9" s="8">
        <v>220910</v>
      </c>
      <c r="H9" s="10"/>
      <c r="I9" s="145">
        <v>1078</v>
      </c>
    </row>
    <row r="10" spans="1:9" s="220" customFormat="1" ht="13.8" x14ac:dyDescent="0.3">
      <c r="A10" s="7" t="s">
        <v>595</v>
      </c>
      <c r="B10" s="9" t="s">
        <v>160</v>
      </c>
      <c r="C10" s="9" t="s">
        <v>152</v>
      </c>
      <c r="D10" s="8">
        <v>2006</v>
      </c>
      <c r="E10" s="152" t="s">
        <v>596</v>
      </c>
      <c r="F10" s="12" t="s">
        <v>96</v>
      </c>
      <c r="G10" s="8">
        <v>220714</v>
      </c>
      <c r="H10" s="10"/>
      <c r="I10" s="145">
        <v>1064</v>
      </c>
    </row>
    <row r="11" spans="1:9" s="220" customFormat="1" ht="13.8" x14ac:dyDescent="0.3">
      <c r="A11" s="7">
        <v>50.97</v>
      </c>
      <c r="B11" s="9" t="s">
        <v>160</v>
      </c>
      <c r="C11" s="9" t="s">
        <v>152</v>
      </c>
      <c r="D11" s="8">
        <v>2006</v>
      </c>
      <c r="E11" s="152" t="s">
        <v>576</v>
      </c>
      <c r="F11" s="12" t="s">
        <v>658</v>
      </c>
      <c r="G11" s="8">
        <v>220826</v>
      </c>
      <c r="H11" s="10"/>
      <c r="I11" s="145">
        <v>1061</v>
      </c>
    </row>
    <row r="12" spans="1:9" s="220" customFormat="1" ht="13.8" x14ac:dyDescent="0.3">
      <c r="A12" s="7" t="s">
        <v>499</v>
      </c>
      <c r="B12" s="9" t="s">
        <v>421</v>
      </c>
      <c r="C12" s="9" t="s">
        <v>422</v>
      </c>
      <c r="D12" s="8">
        <v>2006</v>
      </c>
      <c r="E12" s="152" t="s">
        <v>500</v>
      </c>
      <c r="F12" s="12" t="s">
        <v>418</v>
      </c>
      <c r="G12" s="8">
        <v>220528</v>
      </c>
      <c r="H12" s="10"/>
      <c r="I12" s="221">
        <v>1042</v>
      </c>
    </row>
    <row r="13" spans="1:9" s="220" customFormat="1" ht="13.8" x14ac:dyDescent="0.3">
      <c r="A13" s="7" t="s">
        <v>566</v>
      </c>
      <c r="B13" s="9" t="s">
        <v>421</v>
      </c>
      <c r="C13" s="9" t="s">
        <v>422</v>
      </c>
      <c r="D13" s="8">
        <v>2006</v>
      </c>
      <c r="E13" s="152" t="s">
        <v>417</v>
      </c>
      <c r="F13" s="12" t="s">
        <v>567</v>
      </c>
      <c r="G13" s="8">
        <v>220617</v>
      </c>
      <c r="H13" s="10"/>
      <c r="I13" s="221">
        <v>1026</v>
      </c>
    </row>
    <row r="14" spans="1:9" s="53" customFormat="1" ht="13.2" customHeight="1" x14ac:dyDescent="0.25">
      <c r="A14" s="7">
        <v>23.66</v>
      </c>
      <c r="B14" s="9" t="s">
        <v>160</v>
      </c>
      <c r="C14" s="9" t="s">
        <v>152</v>
      </c>
      <c r="D14" s="8">
        <v>2006</v>
      </c>
      <c r="E14" s="152" t="s">
        <v>459</v>
      </c>
      <c r="F14" s="12" t="s">
        <v>757</v>
      </c>
      <c r="G14" s="8">
        <v>220911</v>
      </c>
      <c r="H14" s="10" t="s">
        <v>386</v>
      </c>
      <c r="I14" s="221">
        <v>986</v>
      </c>
    </row>
    <row r="15" spans="1:9" s="53" customFormat="1" ht="13.2" customHeight="1" x14ac:dyDescent="0.25">
      <c r="A15" s="102">
        <v>23.18</v>
      </c>
      <c r="B15" s="9" t="s">
        <v>144</v>
      </c>
      <c r="C15" s="9" t="s">
        <v>54</v>
      </c>
      <c r="D15" s="8">
        <v>2003</v>
      </c>
      <c r="E15" s="6" t="s">
        <v>459</v>
      </c>
      <c r="F15" s="7" t="s">
        <v>567</v>
      </c>
      <c r="G15" s="8">
        <v>220619</v>
      </c>
      <c r="H15" s="10" t="s">
        <v>410</v>
      </c>
      <c r="I15" s="8">
        <v>942</v>
      </c>
    </row>
    <row r="16" spans="1:9" s="53" customFormat="1" ht="13.2" customHeight="1" x14ac:dyDescent="0.25">
      <c r="A16" s="153" t="s">
        <v>819</v>
      </c>
      <c r="B16" s="9" t="s">
        <v>160</v>
      </c>
      <c r="C16" s="247" t="s">
        <v>152</v>
      </c>
      <c r="D16" s="256">
        <v>2006</v>
      </c>
      <c r="E16" s="247" t="s">
        <v>420</v>
      </c>
      <c r="F16" s="153" t="s">
        <v>96</v>
      </c>
      <c r="G16" s="286">
        <v>220919</v>
      </c>
      <c r="H16" s="256"/>
      <c r="I16" s="221">
        <v>917</v>
      </c>
    </row>
    <row r="17" spans="1:9" s="220" customFormat="1" ht="13.8" x14ac:dyDescent="0.3">
      <c r="A17" s="56" t="s">
        <v>575</v>
      </c>
      <c r="B17" s="103" t="s">
        <v>448</v>
      </c>
      <c r="C17" s="6" t="s">
        <v>446</v>
      </c>
      <c r="D17" s="214">
        <v>2005</v>
      </c>
      <c r="E17" s="247" t="s">
        <v>420</v>
      </c>
      <c r="F17" s="153" t="s">
        <v>567</v>
      </c>
      <c r="G17" s="145">
        <v>220619</v>
      </c>
      <c r="H17" s="214"/>
      <c r="I17" s="145">
        <v>913</v>
      </c>
    </row>
    <row r="18" spans="1:9" s="53" customFormat="1" ht="13.2" customHeight="1" x14ac:dyDescent="0.25">
      <c r="A18" s="7" t="s">
        <v>609</v>
      </c>
      <c r="B18" s="9" t="s">
        <v>160</v>
      </c>
      <c r="C18" s="9" t="s">
        <v>152</v>
      </c>
      <c r="D18" s="8">
        <v>2006</v>
      </c>
      <c r="E18" s="152" t="s">
        <v>500</v>
      </c>
      <c r="F18" s="12" t="s">
        <v>587</v>
      </c>
      <c r="G18" s="8">
        <v>220801</v>
      </c>
      <c r="H18" s="10"/>
      <c r="I18" s="145">
        <v>899</v>
      </c>
    </row>
    <row r="19" spans="1:9" s="53" customFormat="1" ht="13.2" customHeight="1" x14ac:dyDescent="0.25">
      <c r="A19" s="102">
        <v>7.7</v>
      </c>
      <c r="B19" s="9" t="s">
        <v>144</v>
      </c>
      <c r="C19" s="9" t="s">
        <v>54</v>
      </c>
      <c r="D19" s="8">
        <v>2003</v>
      </c>
      <c r="E19" s="6" t="s">
        <v>148</v>
      </c>
      <c r="F19" s="7" t="s">
        <v>96</v>
      </c>
      <c r="G19" s="8">
        <v>220523</v>
      </c>
      <c r="H19" s="10" t="s">
        <v>438</v>
      </c>
      <c r="I19" s="145">
        <v>865</v>
      </c>
    </row>
    <row r="20" spans="1:9" s="53" customFormat="1" ht="13.2" customHeight="1" x14ac:dyDescent="0.25">
      <c r="A20" s="7">
        <v>12.87</v>
      </c>
      <c r="B20" s="9" t="s">
        <v>140</v>
      </c>
      <c r="C20" s="9" t="s">
        <v>54</v>
      </c>
      <c r="D20" s="8">
        <v>2007</v>
      </c>
      <c r="E20" s="152" t="s">
        <v>501</v>
      </c>
      <c r="F20" s="12" t="s">
        <v>587</v>
      </c>
      <c r="G20" s="8">
        <v>220706</v>
      </c>
      <c r="H20" s="10" t="s">
        <v>588</v>
      </c>
      <c r="I20" s="145">
        <v>843</v>
      </c>
    </row>
    <row r="21" spans="1:9" s="53" customFormat="1" ht="13.2" customHeight="1" x14ac:dyDescent="0.25">
      <c r="A21" s="7">
        <v>41.44</v>
      </c>
      <c r="B21" s="9" t="s">
        <v>140</v>
      </c>
      <c r="C21" s="9" t="s">
        <v>54</v>
      </c>
      <c r="D21" s="8">
        <v>2007</v>
      </c>
      <c r="E21" s="6" t="s">
        <v>573</v>
      </c>
      <c r="F21" s="7" t="s">
        <v>567</v>
      </c>
      <c r="G21" s="8">
        <v>220619</v>
      </c>
      <c r="H21" s="8"/>
      <c r="I21" s="145">
        <v>829</v>
      </c>
    </row>
    <row r="22" spans="1:9" s="53" customFormat="1" ht="13.2" customHeight="1" x14ac:dyDescent="0.25">
      <c r="A22" s="7">
        <v>26.13</v>
      </c>
      <c r="B22" s="9" t="s">
        <v>140</v>
      </c>
      <c r="C22" s="9" t="s">
        <v>54</v>
      </c>
      <c r="D22" s="8">
        <v>2007</v>
      </c>
      <c r="E22" s="152" t="s">
        <v>459</v>
      </c>
      <c r="F22" s="12" t="s">
        <v>550</v>
      </c>
      <c r="G22" s="8">
        <v>220605</v>
      </c>
      <c r="H22" s="10" t="s">
        <v>367</v>
      </c>
      <c r="I22" s="145">
        <v>818</v>
      </c>
    </row>
    <row r="23" spans="1:9" s="53" customFormat="1" x14ac:dyDescent="0.25">
      <c r="A23" s="7">
        <v>8.33</v>
      </c>
      <c r="B23" s="9" t="s">
        <v>140</v>
      </c>
      <c r="C23" s="9" t="s">
        <v>54</v>
      </c>
      <c r="D23" s="8">
        <v>2007</v>
      </c>
      <c r="E23" s="152" t="s">
        <v>243</v>
      </c>
      <c r="F23" s="12" t="s">
        <v>240</v>
      </c>
      <c r="G23" s="8">
        <v>220130</v>
      </c>
      <c r="H23" s="10"/>
      <c r="I23" s="145">
        <v>789</v>
      </c>
    </row>
    <row r="24" spans="1:9" s="53" customFormat="1" ht="13.2" customHeight="1" x14ac:dyDescent="0.25">
      <c r="A24" s="102" t="s">
        <v>569</v>
      </c>
      <c r="B24" s="9" t="s">
        <v>443</v>
      </c>
      <c r="C24" s="9" t="s">
        <v>426</v>
      </c>
      <c r="D24" s="8">
        <v>2003</v>
      </c>
      <c r="E24" s="152" t="s">
        <v>500</v>
      </c>
      <c r="F24" s="7" t="s">
        <v>570</v>
      </c>
      <c r="G24" s="8">
        <v>220618</v>
      </c>
      <c r="H24" s="8"/>
      <c r="I24" s="145">
        <v>777</v>
      </c>
    </row>
    <row r="25" spans="1:9" s="53" customFormat="1" ht="13.2" customHeight="1" x14ac:dyDescent="0.25">
      <c r="A25" s="56" t="s">
        <v>568</v>
      </c>
      <c r="B25" s="103" t="s">
        <v>448</v>
      </c>
      <c r="C25" s="6" t="s">
        <v>446</v>
      </c>
      <c r="D25" s="214">
        <v>2005</v>
      </c>
      <c r="E25" s="247" t="s">
        <v>417</v>
      </c>
      <c r="F25" s="153" t="s">
        <v>567</v>
      </c>
      <c r="G25" s="145">
        <v>220617</v>
      </c>
      <c r="H25" s="214"/>
      <c r="I25" s="145">
        <v>751</v>
      </c>
    </row>
    <row r="26" spans="1:9" s="53" customFormat="1" x14ac:dyDescent="0.25">
      <c r="A26" s="102" t="s">
        <v>613</v>
      </c>
      <c r="B26" s="9" t="s">
        <v>443</v>
      </c>
      <c r="C26" s="9" t="s">
        <v>426</v>
      </c>
      <c r="D26" s="8">
        <v>2003</v>
      </c>
      <c r="E26" s="152" t="s">
        <v>417</v>
      </c>
      <c r="F26" s="7" t="s">
        <v>418</v>
      </c>
      <c r="G26" s="8">
        <v>220608</v>
      </c>
      <c r="H26" s="8"/>
      <c r="I26" s="145">
        <v>706</v>
      </c>
    </row>
    <row r="27" spans="1:9" s="53" customFormat="1" ht="13.2" customHeight="1" x14ac:dyDescent="0.25">
      <c r="A27" s="153" t="s">
        <v>816</v>
      </c>
      <c r="B27" s="247" t="s">
        <v>144</v>
      </c>
      <c r="C27" s="247" t="s">
        <v>54</v>
      </c>
      <c r="D27" s="256">
        <v>2003</v>
      </c>
      <c r="E27" s="247" t="s">
        <v>420</v>
      </c>
      <c r="F27" s="153" t="s">
        <v>96</v>
      </c>
      <c r="G27" s="286">
        <v>220919</v>
      </c>
      <c r="H27" s="256"/>
      <c r="I27" s="145">
        <v>663</v>
      </c>
    </row>
    <row r="28" spans="1:9" s="53" customFormat="1" x14ac:dyDescent="0.25">
      <c r="A28" s="71"/>
      <c r="B28" s="38"/>
      <c r="C28" s="38"/>
      <c r="D28" s="228" t="s">
        <v>3</v>
      </c>
      <c r="E28" s="72"/>
      <c r="F28" s="158"/>
      <c r="G28" s="294"/>
      <c r="H28" s="229"/>
      <c r="I28" s="265">
        <f>SUM(I8:I27)</f>
        <v>18079</v>
      </c>
    </row>
    <row r="29" spans="1:9" s="53" customFormat="1" x14ac:dyDescent="0.25">
      <c r="A29" s="69" t="s">
        <v>41</v>
      </c>
      <c r="B29" s="69" t="s">
        <v>16</v>
      </c>
      <c r="C29" s="69" t="s">
        <v>0</v>
      </c>
      <c r="D29" s="228" t="s">
        <v>24</v>
      </c>
      <c r="E29" s="69" t="s">
        <v>15</v>
      </c>
      <c r="F29" s="163" t="s">
        <v>18</v>
      </c>
      <c r="G29" s="293" t="s">
        <v>19</v>
      </c>
      <c r="H29" s="228" t="s">
        <v>28</v>
      </c>
      <c r="I29" s="263" t="s">
        <v>79</v>
      </c>
    </row>
    <row r="30" spans="1:9" s="53" customFormat="1" x14ac:dyDescent="0.25">
      <c r="A30" s="7">
        <v>46.45</v>
      </c>
      <c r="B30" s="9" t="s">
        <v>140</v>
      </c>
      <c r="C30" s="9" t="s">
        <v>54</v>
      </c>
      <c r="D30" s="8">
        <v>2007</v>
      </c>
      <c r="E30" s="12" t="s">
        <v>497</v>
      </c>
      <c r="F30" s="12" t="s">
        <v>418</v>
      </c>
      <c r="G30" s="8">
        <v>220528</v>
      </c>
      <c r="H30" s="8" t="s">
        <v>21</v>
      </c>
      <c r="I30" s="145">
        <v>841</v>
      </c>
    </row>
    <row r="31" spans="1:9" s="53" customFormat="1" x14ac:dyDescent="0.25">
      <c r="A31" s="7">
        <v>15.82</v>
      </c>
      <c r="B31" s="9" t="s">
        <v>140</v>
      </c>
      <c r="C31" s="9" t="s">
        <v>54</v>
      </c>
      <c r="D31" s="8">
        <v>2007</v>
      </c>
      <c r="E31" s="6" t="s">
        <v>758</v>
      </c>
      <c r="F31" s="7" t="s">
        <v>759</v>
      </c>
      <c r="G31" s="8">
        <v>220911</v>
      </c>
      <c r="H31" s="10" t="s">
        <v>436</v>
      </c>
      <c r="I31" s="145">
        <v>799</v>
      </c>
    </row>
    <row r="32" spans="1:9" s="53" customFormat="1" x14ac:dyDescent="0.25">
      <c r="A32" s="7">
        <v>31.89</v>
      </c>
      <c r="B32" s="9" t="s">
        <v>140</v>
      </c>
      <c r="C32" s="9" t="s">
        <v>54</v>
      </c>
      <c r="D32" s="8">
        <v>2007</v>
      </c>
      <c r="E32" s="6" t="s">
        <v>558</v>
      </c>
      <c r="F32" s="7" t="s">
        <v>96</v>
      </c>
      <c r="G32" s="8">
        <v>220613</v>
      </c>
      <c r="H32" s="10" t="s">
        <v>504</v>
      </c>
      <c r="I32" s="145">
        <v>790</v>
      </c>
    </row>
    <row r="33" spans="1:9" s="53" customFormat="1" x14ac:dyDescent="0.25">
      <c r="A33" s="7" t="s">
        <v>21</v>
      </c>
      <c r="B33" s="6" t="s">
        <v>21</v>
      </c>
      <c r="C33" s="7" t="s">
        <v>21</v>
      </c>
      <c r="D33" s="256" t="s">
        <v>21</v>
      </c>
      <c r="E33" s="102" t="s">
        <v>21</v>
      </c>
      <c r="F33" s="6" t="s">
        <v>21</v>
      </c>
      <c r="G33" s="10" t="s">
        <v>21</v>
      </c>
      <c r="H33" s="8" t="s">
        <v>21</v>
      </c>
      <c r="I33" s="145">
        <v>0</v>
      </c>
    </row>
    <row r="34" spans="1:9" s="53" customFormat="1" x14ac:dyDescent="0.25">
      <c r="A34" s="7" t="s">
        <v>21</v>
      </c>
      <c r="B34" s="6" t="s">
        <v>21</v>
      </c>
      <c r="C34" s="7" t="s">
        <v>21</v>
      </c>
      <c r="D34" s="256" t="s">
        <v>21</v>
      </c>
      <c r="E34" s="102" t="s">
        <v>21</v>
      </c>
      <c r="F34" s="6" t="s">
        <v>21</v>
      </c>
      <c r="G34" s="10" t="s">
        <v>21</v>
      </c>
      <c r="H34" s="8" t="s">
        <v>21</v>
      </c>
      <c r="I34" s="145">
        <v>0</v>
      </c>
    </row>
    <row r="35" spans="1:9" s="53" customFormat="1" x14ac:dyDescent="0.25">
      <c r="A35" s="71"/>
      <c r="B35" s="38"/>
      <c r="C35" s="38"/>
      <c r="D35" s="228" t="s">
        <v>3</v>
      </c>
      <c r="E35" s="72"/>
      <c r="F35" s="158"/>
      <c r="G35" s="294"/>
      <c r="H35" s="229"/>
      <c r="I35" s="265">
        <f>SUM(I30:I34)</f>
        <v>2430</v>
      </c>
    </row>
    <row r="36" spans="1:9" s="53" customFormat="1" x14ac:dyDescent="0.25">
      <c r="A36" s="69" t="s">
        <v>9</v>
      </c>
      <c r="B36" s="69" t="s">
        <v>16</v>
      </c>
      <c r="C36" s="69" t="s">
        <v>0</v>
      </c>
      <c r="D36" s="228" t="s">
        <v>24</v>
      </c>
      <c r="E36" s="69" t="s">
        <v>15</v>
      </c>
      <c r="F36" s="163" t="s">
        <v>18</v>
      </c>
      <c r="G36" s="293" t="s">
        <v>19</v>
      </c>
      <c r="H36" s="228" t="s">
        <v>28</v>
      </c>
      <c r="I36" s="263" t="s">
        <v>79</v>
      </c>
    </row>
    <row r="37" spans="1:9" s="53" customFormat="1" x14ac:dyDescent="0.25">
      <c r="A37" s="102">
        <v>6.98</v>
      </c>
      <c r="B37" s="9" t="s">
        <v>144</v>
      </c>
      <c r="C37" s="9" t="s">
        <v>54</v>
      </c>
      <c r="D37" s="8">
        <v>2003</v>
      </c>
      <c r="E37" s="152" t="s">
        <v>406</v>
      </c>
      <c r="F37" s="12" t="s">
        <v>587</v>
      </c>
      <c r="G37" s="8">
        <v>220801</v>
      </c>
      <c r="H37" s="262" t="s">
        <v>611</v>
      </c>
      <c r="I37" s="8">
        <v>1006</v>
      </c>
    </row>
    <row r="38" spans="1:9" s="53" customFormat="1" ht="13.2" customHeight="1" x14ac:dyDescent="0.25">
      <c r="A38" s="7">
        <v>1.65</v>
      </c>
      <c r="B38" s="9" t="s">
        <v>140</v>
      </c>
      <c r="C38" s="9" t="s">
        <v>54</v>
      </c>
      <c r="D38" s="8">
        <v>2007</v>
      </c>
      <c r="E38" s="6" t="s">
        <v>457</v>
      </c>
      <c r="F38" s="7" t="s">
        <v>616</v>
      </c>
      <c r="G38" s="8">
        <v>220806</v>
      </c>
      <c r="H38" s="8"/>
      <c r="I38" s="8">
        <v>895</v>
      </c>
    </row>
    <row r="39" spans="1:9" s="53" customFormat="1" ht="13.2" customHeight="1" x14ac:dyDescent="0.25">
      <c r="A39" s="102">
        <v>1.33</v>
      </c>
      <c r="B39" s="9" t="s">
        <v>140</v>
      </c>
      <c r="C39" s="9" t="s">
        <v>54</v>
      </c>
      <c r="D39" s="8">
        <v>2007</v>
      </c>
      <c r="E39" s="152" t="s">
        <v>147</v>
      </c>
      <c r="F39" s="12" t="s">
        <v>175</v>
      </c>
      <c r="G39" s="8">
        <v>221130</v>
      </c>
      <c r="H39" s="8"/>
      <c r="I39" s="8">
        <v>906</v>
      </c>
    </row>
    <row r="40" spans="1:9" s="53" customFormat="1" ht="13.2" customHeight="1" x14ac:dyDescent="0.25">
      <c r="A40" s="102">
        <v>5.47</v>
      </c>
      <c r="B40" s="9" t="s">
        <v>140</v>
      </c>
      <c r="C40" s="9" t="s">
        <v>54</v>
      </c>
      <c r="D40" s="8">
        <v>2007</v>
      </c>
      <c r="E40" s="152" t="s">
        <v>406</v>
      </c>
      <c r="F40" s="12" t="s">
        <v>619</v>
      </c>
      <c r="G40" s="8">
        <v>220813</v>
      </c>
      <c r="H40" s="10" t="s">
        <v>504</v>
      </c>
      <c r="I40" s="8">
        <v>864</v>
      </c>
    </row>
    <row r="41" spans="1:9" s="53" customFormat="1" x14ac:dyDescent="0.25">
      <c r="A41" s="7">
        <v>1.36</v>
      </c>
      <c r="B41" s="9" t="s">
        <v>223</v>
      </c>
      <c r="C41" s="9" t="s">
        <v>224</v>
      </c>
      <c r="D41" s="8">
        <v>2009</v>
      </c>
      <c r="E41" s="6" t="s">
        <v>457</v>
      </c>
      <c r="F41" s="7" t="s">
        <v>729</v>
      </c>
      <c r="G41" s="8">
        <v>220904</v>
      </c>
      <c r="H41" s="8"/>
      <c r="I41" s="145">
        <v>825</v>
      </c>
    </row>
    <row r="42" spans="1:9" s="53" customFormat="1" x14ac:dyDescent="0.25">
      <c r="A42" s="7">
        <v>2.73</v>
      </c>
      <c r="B42" s="6" t="s">
        <v>144</v>
      </c>
      <c r="C42" s="6" t="s">
        <v>54</v>
      </c>
      <c r="D42" s="8">
        <v>2003</v>
      </c>
      <c r="E42" s="6" t="s">
        <v>49</v>
      </c>
      <c r="F42" s="7" t="s">
        <v>175</v>
      </c>
      <c r="G42" s="8">
        <v>211124</v>
      </c>
      <c r="H42" s="8"/>
      <c r="I42" s="8">
        <v>790</v>
      </c>
    </row>
    <row r="43" spans="1:9" s="53" customFormat="1" x14ac:dyDescent="0.25">
      <c r="A43" s="102">
        <v>2.5499999999999998</v>
      </c>
      <c r="B43" s="6" t="s">
        <v>160</v>
      </c>
      <c r="C43" s="6" t="s">
        <v>152</v>
      </c>
      <c r="D43" s="8">
        <v>2006</v>
      </c>
      <c r="E43" s="6" t="s">
        <v>49</v>
      </c>
      <c r="F43" s="7" t="s">
        <v>175</v>
      </c>
      <c r="G43" s="8">
        <v>211124</v>
      </c>
      <c r="H43" s="8"/>
      <c r="I43" s="8">
        <v>785</v>
      </c>
    </row>
    <row r="44" spans="1:9" s="53" customFormat="1" ht="13.2" customHeight="1" x14ac:dyDescent="0.25">
      <c r="A44" s="7">
        <v>2.72</v>
      </c>
      <c r="B44" s="9" t="s">
        <v>144</v>
      </c>
      <c r="C44" s="9" t="s">
        <v>54</v>
      </c>
      <c r="D44" s="8">
        <v>2003</v>
      </c>
      <c r="E44" s="152" t="s">
        <v>49</v>
      </c>
      <c r="F44" s="12" t="s">
        <v>235</v>
      </c>
      <c r="G44" s="8">
        <v>220117</v>
      </c>
      <c r="H44" s="10"/>
      <c r="I44" s="8">
        <v>785</v>
      </c>
    </row>
    <row r="45" spans="1:9" s="53" customFormat="1" x14ac:dyDescent="0.25">
      <c r="A45" s="7">
        <v>1.35</v>
      </c>
      <c r="B45" s="9" t="s">
        <v>144</v>
      </c>
      <c r="C45" s="9" t="s">
        <v>54</v>
      </c>
      <c r="D45" s="8">
        <v>2003</v>
      </c>
      <c r="E45" s="152" t="s">
        <v>147</v>
      </c>
      <c r="F45" s="12" t="s">
        <v>235</v>
      </c>
      <c r="G45" s="8">
        <v>220117</v>
      </c>
      <c r="H45" s="8"/>
      <c r="I45" s="8">
        <v>779</v>
      </c>
    </row>
    <row r="46" spans="1:9" s="53" customFormat="1" ht="13.2" customHeight="1" x14ac:dyDescent="0.25">
      <c r="A46" s="7">
        <v>2.46</v>
      </c>
      <c r="B46" s="6" t="s">
        <v>140</v>
      </c>
      <c r="C46" s="6" t="s">
        <v>649</v>
      </c>
      <c r="D46" s="8">
        <v>2007</v>
      </c>
      <c r="E46" s="6" t="s">
        <v>49</v>
      </c>
      <c r="F46" s="12" t="s">
        <v>415</v>
      </c>
      <c r="G46" s="10" t="s">
        <v>891</v>
      </c>
      <c r="H46" s="8"/>
      <c r="I46" s="145">
        <v>790</v>
      </c>
    </row>
    <row r="47" spans="1:9" s="53" customFormat="1" ht="13.2" customHeight="1" x14ac:dyDescent="0.25">
      <c r="A47" s="7">
        <v>11.96</v>
      </c>
      <c r="B47" s="9" t="s">
        <v>144</v>
      </c>
      <c r="C47" s="9" t="s">
        <v>54</v>
      </c>
      <c r="D47" s="8">
        <v>2003</v>
      </c>
      <c r="E47" s="11" t="s">
        <v>768</v>
      </c>
      <c r="F47" s="12" t="s">
        <v>96</v>
      </c>
      <c r="G47" s="8">
        <v>220914</v>
      </c>
      <c r="H47" s="10" t="s">
        <v>504</v>
      </c>
      <c r="I47" s="73">
        <v>766</v>
      </c>
    </row>
    <row r="48" spans="1:9" s="53" customFormat="1" x14ac:dyDescent="0.25">
      <c r="A48" s="102">
        <v>1.65</v>
      </c>
      <c r="B48" s="9" t="s">
        <v>144</v>
      </c>
      <c r="C48" s="9" t="s">
        <v>54</v>
      </c>
      <c r="D48" s="8">
        <v>2003</v>
      </c>
      <c r="E48" s="6" t="s">
        <v>457</v>
      </c>
      <c r="F48" s="7" t="s">
        <v>96</v>
      </c>
      <c r="G48" s="8">
        <v>220523</v>
      </c>
      <c r="H48" s="8"/>
      <c r="I48" s="8">
        <v>762</v>
      </c>
    </row>
    <row r="49" spans="1:9" s="220" customFormat="1" ht="13.8" x14ac:dyDescent="0.3">
      <c r="A49" s="102">
        <v>1</v>
      </c>
      <c r="B49" s="9" t="s">
        <v>225</v>
      </c>
      <c r="C49" s="9" t="s">
        <v>226</v>
      </c>
      <c r="D49" s="8">
        <v>2009</v>
      </c>
      <c r="E49" s="152" t="s">
        <v>147</v>
      </c>
      <c r="F49" s="12" t="s">
        <v>235</v>
      </c>
      <c r="G49" s="8">
        <v>220307</v>
      </c>
      <c r="H49" s="10"/>
      <c r="I49" s="8">
        <v>753</v>
      </c>
    </row>
    <row r="50" spans="1:9" s="9" customFormat="1" ht="13.2" customHeight="1" x14ac:dyDescent="0.25">
      <c r="A50" s="7">
        <v>2.48</v>
      </c>
      <c r="B50" s="9" t="s">
        <v>160</v>
      </c>
      <c r="C50" s="9" t="s">
        <v>152</v>
      </c>
      <c r="D50" s="8">
        <v>2006</v>
      </c>
      <c r="E50" s="152" t="s">
        <v>49</v>
      </c>
      <c r="F50" s="12" t="s">
        <v>235</v>
      </c>
      <c r="G50" s="8">
        <v>220117</v>
      </c>
      <c r="H50" s="10"/>
      <c r="I50" s="8">
        <v>750</v>
      </c>
    </row>
    <row r="51" spans="1:9" s="220" customFormat="1" ht="13.8" x14ac:dyDescent="0.3">
      <c r="A51" s="102">
        <v>1.2</v>
      </c>
      <c r="B51" s="6" t="s">
        <v>160</v>
      </c>
      <c r="C51" s="6" t="s">
        <v>152</v>
      </c>
      <c r="D51" s="8">
        <v>2006</v>
      </c>
      <c r="E51" s="6" t="s">
        <v>147</v>
      </c>
      <c r="F51" s="7" t="s">
        <v>175</v>
      </c>
      <c r="G51" s="8">
        <v>211124</v>
      </c>
      <c r="H51" s="8"/>
      <c r="I51" s="8">
        <v>745</v>
      </c>
    </row>
    <row r="52" spans="1:9" s="53" customFormat="1" x14ac:dyDescent="0.25">
      <c r="A52" s="71"/>
      <c r="B52" s="38"/>
      <c r="C52" s="38"/>
      <c r="D52" s="228" t="s">
        <v>3</v>
      </c>
      <c r="E52" s="72"/>
      <c r="F52" s="158"/>
      <c r="G52" s="294"/>
      <c r="H52" s="229"/>
      <c r="I52" s="265">
        <f>SUM(I37:I51)</f>
        <v>12201</v>
      </c>
    </row>
    <row r="53" spans="1:9" s="53" customFormat="1" x14ac:dyDescent="0.25">
      <c r="A53" s="69" t="s">
        <v>10</v>
      </c>
      <c r="B53" s="69" t="s">
        <v>16</v>
      </c>
      <c r="C53" s="69" t="s">
        <v>0</v>
      </c>
      <c r="D53" s="228" t="s">
        <v>24</v>
      </c>
      <c r="E53" s="69" t="s">
        <v>15</v>
      </c>
      <c r="F53" s="163" t="s">
        <v>18</v>
      </c>
      <c r="G53" s="293" t="s">
        <v>19</v>
      </c>
      <c r="H53" s="228" t="s">
        <v>28</v>
      </c>
      <c r="I53" s="263" t="s">
        <v>79</v>
      </c>
    </row>
    <row r="54" spans="1:9" s="53" customFormat="1" ht="15.6" customHeight="1" x14ac:dyDescent="0.25">
      <c r="A54" s="7">
        <v>6.63</v>
      </c>
      <c r="B54" s="9" t="s">
        <v>363</v>
      </c>
      <c r="C54" s="9" t="s">
        <v>364</v>
      </c>
      <c r="D54" s="8">
        <v>2013</v>
      </c>
      <c r="E54" s="11" t="s">
        <v>414</v>
      </c>
      <c r="F54" s="12" t="s">
        <v>415</v>
      </c>
      <c r="G54" s="8">
        <v>220504</v>
      </c>
      <c r="H54" s="10"/>
      <c r="I54" s="8">
        <v>550</v>
      </c>
    </row>
    <row r="55" spans="1:9" s="53" customFormat="1" ht="15.6" customHeight="1" x14ac:dyDescent="0.25">
      <c r="A55" s="7">
        <v>7.91</v>
      </c>
      <c r="B55" s="6" t="s">
        <v>225</v>
      </c>
      <c r="C55" s="6" t="s">
        <v>226</v>
      </c>
      <c r="D55" s="8">
        <v>2009</v>
      </c>
      <c r="E55" s="6" t="s">
        <v>285</v>
      </c>
      <c r="F55" s="7" t="s">
        <v>96</v>
      </c>
      <c r="G55" s="8">
        <v>220613</v>
      </c>
      <c r="H55" s="8"/>
      <c r="I55" s="8">
        <v>491</v>
      </c>
    </row>
    <row r="56" spans="1:9" s="53" customFormat="1" ht="15.6" customHeight="1" x14ac:dyDescent="0.25">
      <c r="A56" s="7">
        <v>3.02</v>
      </c>
      <c r="B56" s="9" t="s">
        <v>363</v>
      </c>
      <c r="C56" s="9" t="s">
        <v>364</v>
      </c>
      <c r="D56" s="8">
        <v>2013</v>
      </c>
      <c r="E56" s="11" t="s">
        <v>702</v>
      </c>
      <c r="F56" s="12" t="s">
        <v>415</v>
      </c>
      <c r="G56" s="8">
        <v>220504</v>
      </c>
      <c r="H56" s="10"/>
      <c r="I56" s="8">
        <v>444</v>
      </c>
    </row>
    <row r="57" spans="1:9" s="53" customFormat="1" ht="13.2" customHeight="1" x14ac:dyDescent="0.25">
      <c r="A57" s="7">
        <v>8.91</v>
      </c>
      <c r="B57" s="9" t="s">
        <v>140</v>
      </c>
      <c r="C57" s="9" t="s">
        <v>54</v>
      </c>
      <c r="D57" s="10" t="s">
        <v>642</v>
      </c>
      <c r="E57" s="11" t="s">
        <v>288</v>
      </c>
      <c r="F57" s="12" t="s">
        <v>96</v>
      </c>
      <c r="G57" s="8">
        <v>220905</v>
      </c>
      <c r="H57" s="10"/>
      <c r="I57" s="8">
        <v>416</v>
      </c>
    </row>
    <row r="58" spans="1:9" s="53" customFormat="1" ht="13.2" customHeight="1" x14ac:dyDescent="0.25">
      <c r="A58" s="102">
        <v>7.07</v>
      </c>
      <c r="B58" s="9" t="s">
        <v>139</v>
      </c>
      <c r="C58" s="9" t="s">
        <v>85</v>
      </c>
      <c r="D58" s="8">
        <v>2008</v>
      </c>
      <c r="E58" s="6" t="s">
        <v>288</v>
      </c>
      <c r="F58" s="7" t="s">
        <v>96</v>
      </c>
      <c r="G58" s="8">
        <v>220613</v>
      </c>
      <c r="H58" s="8"/>
      <c r="I58" s="8">
        <v>412</v>
      </c>
    </row>
    <row r="59" spans="1:9" s="53" customFormat="1" ht="15.6" customHeight="1" x14ac:dyDescent="0.25">
      <c r="A59" s="7">
        <v>6.75</v>
      </c>
      <c r="B59" s="9" t="s">
        <v>223</v>
      </c>
      <c r="C59" s="9" t="s">
        <v>224</v>
      </c>
      <c r="D59" s="10" t="s">
        <v>527</v>
      </c>
      <c r="E59" s="11" t="s">
        <v>285</v>
      </c>
      <c r="F59" s="12" t="s">
        <v>96</v>
      </c>
      <c r="G59" s="8">
        <v>220905</v>
      </c>
      <c r="H59" s="10"/>
      <c r="I59" s="8">
        <v>352</v>
      </c>
    </row>
    <row r="60" spans="1:9" s="53" customFormat="1" ht="13.2" customHeight="1" x14ac:dyDescent="0.25">
      <c r="A60" s="102">
        <v>8.1999999999999993</v>
      </c>
      <c r="B60" s="9" t="s">
        <v>144</v>
      </c>
      <c r="C60" s="9" t="s">
        <v>54</v>
      </c>
      <c r="D60" s="8">
        <v>2003</v>
      </c>
      <c r="E60" s="6" t="s">
        <v>742</v>
      </c>
      <c r="F60" s="7" t="s">
        <v>96</v>
      </c>
      <c r="G60" s="8">
        <v>220425</v>
      </c>
      <c r="H60" s="8"/>
      <c r="I60" s="8">
        <v>342</v>
      </c>
    </row>
    <row r="61" spans="1:9" s="53" customFormat="1" ht="13.2" customHeight="1" x14ac:dyDescent="0.25">
      <c r="A61" s="102">
        <v>23.6</v>
      </c>
      <c r="B61" s="9" t="s">
        <v>737</v>
      </c>
      <c r="C61" s="9" t="s">
        <v>738</v>
      </c>
      <c r="D61" s="10" t="s">
        <v>736</v>
      </c>
      <c r="E61" s="11" t="s">
        <v>747</v>
      </c>
      <c r="F61" s="12" t="s">
        <v>96</v>
      </c>
      <c r="G61" s="8">
        <v>220905</v>
      </c>
      <c r="H61" s="10"/>
      <c r="I61" s="8">
        <v>288</v>
      </c>
    </row>
    <row r="62" spans="1:9" s="53" customFormat="1" x14ac:dyDescent="0.25">
      <c r="A62" s="7">
        <v>6.12</v>
      </c>
      <c r="B62" s="9" t="s">
        <v>535</v>
      </c>
      <c r="C62" s="9" t="s">
        <v>536</v>
      </c>
      <c r="D62" s="8">
        <v>2009</v>
      </c>
      <c r="E62" s="11" t="s">
        <v>285</v>
      </c>
      <c r="F62" s="12" t="s">
        <v>96</v>
      </c>
      <c r="G62" s="8">
        <v>220914</v>
      </c>
      <c r="H62" s="10"/>
      <c r="I62" s="73">
        <v>276</v>
      </c>
    </row>
    <row r="63" spans="1:9" s="53" customFormat="1" ht="13.2" customHeight="1" x14ac:dyDescent="0.25">
      <c r="A63" s="102">
        <v>7.48</v>
      </c>
      <c r="B63" s="53" t="s">
        <v>161</v>
      </c>
      <c r="C63" s="53" t="s">
        <v>168</v>
      </c>
      <c r="D63" s="157">
        <v>2007</v>
      </c>
      <c r="E63" s="6" t="s">
        <v>288</v>
      </c>
      <c r="F63" s="7" t="s">
        <v>96</v>
      </c>
      <c r="G63" s="8">
        <v>220620</v>
      </c>
      <c r="H63" s="8"/>
      <c r="I63" s="8">
        <v>245</v>
      </c>
    </row>
    <row r="64" spans="1:9" s="53" customFormat="1" x14ac:dyDescent="0.25">
      <c r="A64" s="71"/>
      <c r="B64" s="38"/>
      <c r="C64" s="38"/>
      <c r="D64" s="228" t="s">
        <v>3</v>
      </c>
      <c r="E64" s="72"/>
      <c r="F64" s="158"/>
      <c r="G64" s="294"/>
      <c r="H64" s="229"/>
      <c r="I64" s="265">
        <f>SUM(I54:I63)</f>
        <v>3816</v>
      </c>
    </row>
    <row r="65" spans="1:9" s="53" customFormat="1" x14ac:dyDescent="0.25">
      <c r="D65" s="147"/>
      <c r="E65" s="50"/>
      <c r="G65" s="157"/>
      <c r="H65" s="147"/>
      <c r="I65" s="157"/>
    </row>
    <row r="66" spans="1:9" s="75" customFormat="1" x14ac:dyDescent="0.25">
      <c r="B66" s="69" t="s">
        <v>8</v>
      </c>
      <c r="C66" s="69" t="s">
        <v>760</v>
      </c>
      <c r="D66" s="298" t="s">
        <v>2</v>
      </c>
      <c r="E66" s="76"/>
      <c r="F66" s="164"/>
      <c r="G66" s="295"/>
      <c r="H66" s="231"/>
      <c r="I66" s="266">
        <f>I28+I35+I52+I64</f>
        <v>36526</v>
      </c>
    </row>
    <row r="67" spans="1:9" s="75" customFormat="1" x14ac:dyDescent="0.25">
      <c r="A67" s="69"/>
      <c r="B67" s="69" t="s">
        <v>31</v>
      </c>
      <c r="C67" s="70">
        <v>13</v>
      </c>
      <c r="D67" s="228"/>
      <c r="E67" s="70"/>
      <c r="F67" s="165"/>
      <c r="G67" s="263"/>
      <c r="H67" s="232"/>
      <c r="I67" s="263"/>
    </row>
    <row r="68" spans="1:9" s="75" customFormat="1" x14ac:dyDescent="0.25">
      <c r="B68" s="52" t="s">
        <v>82</v>
      </c>
      <c r="C68" s="52" t="s">
        <v>902</v>
      </c>
      <c r="D68" s="232"/>
      <c r="E68" s="70"/>
      <c r="F68" s="165"/>
      <c r="G68" s="263"/>
      <c r="H68" s="232"/>
      <c r="I68" s="263"/>
    </row>
    <row r="69" spans="1:9" s="53" customFormat="1" x14ac:dyDescent="0.25">
      <c r="A69" s="69"/>
      <c r="B69" s="52"/>
      <c r="C69" s="38"/>
      <c r="D69" s="233"/>
      <c r="E69" s="39"/>
      <c r="F69" s="38"/>
      <c r="G69" s="222"/>
      <c r="H69" s="233"/>
      <c r="I69" s="222"/>
    </row>
    <row r="70" spans="1:9" s="6" customFormat="1" ht="14.25" customHeight="1" x14ac:dyDescent="0.25">
      <c r="A70" s="89"/>
      <c r="B70" s="9"/>
      <c r="C70" s="11"/>
      <c r="D70" s="146"/>
      <c r="E70" s="89"/>
      <c r="F70" s="11"/>
      <c r="G70" s="10"/>
      <c r="H70" s="146"/>
      <c r="I70" s="8"/>
    </row>
    <row r="71" spans="1:9" s="87" customFormat="1" ht="15" customHeight="1" x14ac:dyDescent="0.3">
      <c r="A71" s="4" t="s">
        <v>5</v>
      </c>
      <c r="B71" s="4"/>
      <c r="C71" s="4"/>
      <c r="D71" s="234"/>
      <c r="E71" s="4"/>
      <c r="F71" s="159"/>
      <c r="G71" s="93"/>
      <c r="H71" s="234"/>
      <c r="I71" s="267"/>
    </row>
    <row r="72" spans="1:9" s="87" customFormat="1" ht="15" customHeight="1" x14ac:dyDescent="0.3">
      <c r="A72" s="4" t="s">
        <v>136</v>
      </c>
      <c r="B72" s="4" t="s">
        <v>197</v>
      </c>
      <c r="C72" s="4"/>
      <c r="D72" s="234"/>
      <c r="E72" s="4"/>
      <c r="F72" s="159"/>
      <c r="G72" s="93"/>
      <c r="H72" s="234"/>
      <c r="I72" s="267"/>
    </row>
    <row r="73" spans="1:9" s="87" customFormat="1" ht="15" customHeight="1" x14ac:dyDescent="0.3">
      <c r="A73" s="87" t="s">
        <v>6</v>
      </c>
      <c r="B73" s="88" t="s">
        <v>127</v>
      </c>
      <c r="D73" s="235"/>
      <c r="F73" s="88"/>
      <c r="G73" s="288"/>
      <c r="H73" s="235"/>
      <c r="I73" s="267"/>
    </row>
    <row r="74" spans="1:9" s="87" customFormat="1" ht="15" customHeight="1" x14ac:dyDescent="0.3">
      <c r="A74" s="4" t="s">
        <v>40</v>
      </c>
      <c r="C74" s="4"/>
      <c r="D74" s="234"/>
      <c r="E74" s="4"/>
      <c r="F74" s="159"/>
      <c r="G74" s="93"/>
      <c r="H74" s="234"/>
      <c r="I74" s="267"/>
    </row>
    <row r="75" spans="1:9" s="79" customFormat="1" ht="15.6" x14ac:dyDescent="0.3">
      <c r="A75" s="22" t="s">
        <v>190</v>
      </c>
      <c r="B75" s="80" t="s">
        <v>880</v>
      </c>
      <c r="C75" s="22" t="s">
        <v>867</v>
      </c>
      <c r="D75" s="227"/>
      <c r="E75" s="22"/>
      <c r="F75" s="65"/>
      <c r="G75" s="66"/>
      <c r="H75" s="227"/>
      <c r="I75" s="264"/>
    </row>
    <row r="76" spans="1:9" ht="15" customHeight="1" x14ac:dyDescent="0.25">
      <c r="B76" s="7"/>
    </row>
    <row r="77" spans="1:9" s="90" customFormat="1" ht="15" customHeight="1" x14ac:dyDescent="0.25">
      <c r="A77" s="89" t="s">
        <v>36</v>
      </c>
      <c r="B77" s="89" t="s">
        <v>16</v>
      </c>
      <c r="C77" s="89" t="s">
        <v>0</v>
      </c>
      <c r="D77" s="236" t="s">
        <v>24</v>
      </c>
      <c r="E77" s="89" t="s">
        <v>15</v>
      </c>
      <c r="F77" s="160" t="s">
        <v>18</v>
      </c>
      <c r="G77" s="289" t="s">
        <v>19</v>
      </c>
      <c r="H77" s="236" t="s">
        <v>28</v>
      </c>
      <c r="I77" s="267" t="s">
        <v>29</v>
      </c>
    </row>
    <row r="78" spans="1:9" s="53" customFormat="1" ht="12.6" customHeight="1" x14ac:dyDescent="0.25">
      <c r="A78" s="102">
        <v>59.14</v>
      </c>
      <c r="B78" s="9" t="s">
        <v>443</v>
      </c>
      <c r="C78" s="9" t="s">
        <v>426</v>
      </c>
      <c r="D78" s="8">
        <v>2003</v>
      </c>
      <c r="E78" s="152" t="s">
        <v>576</v>
      </c>
      <c r="F78" s="7" t="s">
        <v>619</v>
      </c>
      <c r="G78" s="8">
        <v>220812</v>
      </c>
      <c r="H78" s="8"/>
      <c r="I78" s="8">
        <v>650</v>
      </c>
    </row>
    <row r="79" spans="1:9" s="53" customFormat="1" ht="12.6" customHeight="1" x14ac:dyDescent="0.25">
      <c r="A79" s="102" t="s">
        <v>456</v>
      </c>
      <c r="B79" s="9" t="s">
        <v>448</v>
      </c>
      <c r="C79" s="9" t="s">
        <v>446</v>
      </c>
      <c r="D79" s="8">
        <v>2005</v>
      </c>
      <c r="E79" s="6" t="s">
        <v>432</v>
      </c>
      <c r="F79" s="7" t="s">
        <v>96</v>
      </c>
      <c r="G79" s="8">
        <v>220523</v>
      </c>
      <c r="H79" s="8"/>
      <c r="I79" s="8">
        <v>644</v>
      </c>
    </row>
    <row r="80" spans="1:9" s="53" customFormat="1" ht="12.6" customHeight="1" x14ac:dyDescent="0.25">
      <c r="A80" s="102" t="s">
        <v>556</v>
      </c>
      <c r="B80" s="53" t="s">
        <v>161</v>
      </c>
      <c r="C80" s="53" t="s">
        <v>168</v>
      </c>
      <c r="D80" s="157">
        <v>2007</v>
      </c>
      <c r="E80" s="6" t="s">
        <v>501</v>
      </c>
      <c r="F80" s="7" t="s">
        <v>96</v>
      </c>
      <c r="G80" s="8">
        <v>220613</v>
      </c>
      <c r="H80" s="10" t="s">
        <v>388</v>
      </c>
      <c r="I80" s="8">
        <v>593</v>
      </c>
    </row>
    <row r="81" spans="1:9" s="53" customFormat="1" ht="12.6" customHeight="1" x14ac:dyDescent="0.25">
      <c r="A81" s="153" t="s">
        <v>818</v>
      </c>
      <c r="B81" s="9" t="s">
        <v>443</v>
      </c>
      <c r="C81" s="247" t="s">
        <v>426</v>
      </c>
      <c r="D81" s="256">
        <v>2003</v>
      </c>
      <c r="E81" s="247" t="s">
        <v>420</v>
      </c>
      <c r="F81" s="153" t="s">
        <v>96</v>
      </c>
      <c r="G81" s="147">
        <v>220919</v>
      </c>
      <c r="H81" s="256"/>
      <c r="I81" s="256">
        <v>588</v>
      </c>
    </row>
    <row r="82" spans="1:9" s="53" customFormat="1" ht="12.6" customHeight="1" x14ac:dyDescent="0.25">
      <c r="A82" s="102">
        <v>9.1199999999999992</v>
      </c>
      <c r="B82" s="53" t="s">
        <v>161</v>
      </c>
      <c r="C82" s="53" t="s">
        <v>168</v>
      </c>
      <c r="D82" s="157">
        <v>2007</v>
      </c>
      <c r="E82" s="6" t="s">
        <v>148</v>
      </c>
      <c r="F82" s="7" t="s">
        <v>96</v>
      </c>
      <c r="G82" s="8">
        <v>220523</v>
      </c>
      <c r="H82" s="10" t="s">
        <v>438</v>
      </c>
      <c r="I82" s="8">
        <v>576</v>
      </c>
    </row>
    <row r="83" spans="1:9" s="53" customFormat="1" ht="12.6" customHeight="1" x14ac:dyDescent="0.25">
      <c r="A83" s="7">
        <v>9.57</v>
      </c>
      <c r="B83" s="9" t="s">
        <v>223</v>
      </c>
      <c r="C83" s="9" t="s">
        <v>224</v>
      </c>
      <c r="D83" s="8">
        <v>2009</v>
      </c>
      <c r="E83" s="6" t="s">
        <v>148</v>
      </c>
      <c r="F83" s="7" t="s">
        <v>96</v>
      </c>
      <c r="G83" s="8">
        <v>220613</v>
      </c>
      <c r="H83" s="10" t="s">
        <v>554</v>
      </c>
      <c r="I83" s="145">
        <v>576</v>
      </c>
    </row>
    <row r="84" spans="1:9" s="53" customFormat="1" ht="12.6" customHeight="1" x14ac:dyDescent="0.25">
      <c r="A84" s="7">
        <v>15.52</v>
      </c>
      <c r="B84" s="9" t="s">
        <v>223</v>
      </c>
      <c r="C84" s="9" t="s">
        <v>224</v>
      </c>
      <c r="D84" s="8">
        <v>2009</v>
      </c>
      <c r="E84" s="6" t="s">
        <v>501</v>
      </c>
      <c r="F84" s="12" t="s">
        <v>96</v>
      </c>
      <c r="G84" s="10" t="s">
        <v>651</v>
      </c>
      <c r="H84" s="10" t="s">
        <v>635</v>
      </c>
      <c r="I84" s="145">
        <v>537</v>
      </c>
    </row>
    <row r="85" spans="1:9" s="53" customFormat="1" ht="12.6" customHeight="1" x14ac:dyDescent="0.25">
      <c r="A85" s="102">
        <v>29.47</v>
      </c>
      <c r="B85" s="53" t="s">
        <v>161</v>
      </c>
      <c r="C85" s="53" t="s">
        <v>168</v>
      </c>
      <c r="D85" s="157">
        <v>2007</v>
      </c>
      <c r="E85" s="6" t="s">
        <v>459</v>
      </c>
      <c r="F85" s="7" t="s">
        <v>550</v>
      </c>
      <c r="G85" s="8">
        <v>220605</v>
      </c>
      <c r="H85" s="262" t="s">
        <v>552</v>
      </c>
      <c r="I85" s="8">
        <v>535</v>
      </c>
    </row>
    <row r="86" spans="1:9" s="53" customFormat="1" ht="12.6" customHeight="1" x14ac:dyDescent="0.25">
      <c r="A86" s="9" t="s">
        <v>532</v>
      </c>
      <c r="B86" s="9" t="s">
        <v>220</v>
      </c>
      <c r="C86" s="9" t="s">
        <v>221</v>
      </c>
      <c r="D86" s="10" t="s">
        <v>527</v>
      </c>
      <c r="E86" s="11" t="s">
        <v>528</v>
      </c>
      <c r="F86" s="12" t="s">
        <v>529</v>
      </c>
      <c r="G86" s="10" t="s">
        <v>530</v>
      </c>
      <c r="H86" s="10" t="s">
        <v>531</v>
      </c>
      <c r="I86" s="73">
        <v>514</v>
      </c>
    </row>
    <row r="87" spans="1:9" s="53" customFormat="1" ht="12.6" customHeight="1" x14ac:dyDescent="0.25">
      <c r="A87" s="7">
        <v>15.99</v>
      </c>
      <c r="B87" s="9" t="s">
        <v>220</v>
      </c>
      <c r="C87" s="9" t="s">
        <v>221</v>
      </c>
      <c r="D87" s="8">
        <v>2009</v>
      </c>
      <c r="E87" s="11" t="s">
        <v>501</v>
      </c>
      <c r="F87" s="12" t="s">
        <v>96</v>
      </c>
      <c r="G87" s="8">
        <v>220914</v>
      </c>
      <c r="H87" s="10" t="s">
        <v>365</v>
      </c>
      <c r="I87" s="73">
        <v>457</v>
      </c>
    </row>
    <row r="88" spans="1:9" s="53" customFormat="1" ht="12.6" customHeight="1" x14ac:dyDescent="0.25">
      <c r="A88" s="7">
        <v>51.24</v>
      </c>
      <c r="B88" s="9" t="s">
        <v>223</v>
      </c>
      <c r="C88" s="9" t="s">
        <v>224</v>
      </c>
      <c r="D88" s="10" t="s">
        <v>527</v>
      </c>
      <c r="E88" s="11" t="s">
        <v>573</v>
      </c>
      <c r="F88" s="12" t="s">
        <v>96</v>
      </c>
      <c r="G88" s="10" t="s">
        <v>651</v>
      </c>
      <c r="H88" s="10"/>
      <c r="I88" s="73">
        <v>445</v>
      </c>
    </row>
    <row r="89" spans="1:9" ht="15" customHeight="1" x14ac:dyDescent="0.25">
      <c r="A89" s="91"/>
      <c r="D89" s="236" t="s">
        <v>3</v>
      </c>
      <c r="E89" s="92"/>
      <c r="F89" s="161"/>
      <c r="G89" s="290"/>
      <c r="H89" s="237"/>
      <c r="I89" s="268">
        <f>SUM(I78:I88)</f>
        <v>6115</v>
      </c>
    </row>
    <row r="90" spans="1:9" s="90" customFormat="1" ht="15" customHeight="1" x14ac:dyDescent="0.25">
      <c r="A90" s="89" t="s">
        <v>9</v>
      </c>
      <c r="B90" s="89" t="s">
        <v>16</v>
      </c>
      <c r="C90" s="89" t="s">
        <v>0</v>
      </c>
      <c r="D90" s="236" t="s">
        <v>24</v>
      </c>
      <c r="E90" s="89" t="s">
        <v>15</v>
      </c>
      <c r="F90" s="160" t="s">
        <v>18</v>
      </c>
      <c r="G90" s="289" t="s">
        <v>19</v>
      </c>
      <c r="H90" s="236" t="s">
        <v>28</v>
      </c>
      <c r="I90" s="267" t="s">
        <v>29</v>
      </c>
    </row>
    <row r="91" spans="1:9" s="53" customFormat="1" ht="12.6" customHeight="1" x14ac:dyDescent="0.25">
      <c r="A91" s="7">
        <v>1.88</v>
      </c>
      <c r="B91" s="9" t="s">
        <v>144</v>
      </c>
      <c r="C91" s="9" t="s">
        <v>247</v>
      </c>
      <c r="D91" s="8">
        <v>2010</v>
      </c>
      <c r="E91" s="152" t="s">
        <v>49</v>
      </c>
      <c r="F91" s="12" t="s">
        <v>235</v>
      </c>
      <c r="G91" s="8">
        <v>220307</v>
      </c>
      <c r="H91" s="10"/>
      <c r="I91" s="8">
        <v>715</v>
      </c>
    </row>
    <row r="92" spans="1:9" s="53" customFormat="1" ht="12.6" customHeight="1" x14ac:dyDescent="0.25">
      <c r="A92" s="7">
        <v>1.25</v>
      </c>
      <c r="B92" s="6" t="s">
        <v>142</v>
      </c>
      <c r="C92" s="6" t="s">
        <v>143</v>
      </c>
      <c r="D92" s="8">
        <v>2004</v>
      </c>
      <c r="E92" s="6" t="s">
        <v>147</v>
      </c>
      <c r="F92" s="7" t="s">
        <v>175</v>
      </c>
      <c r="G92" s="8">
        <v>211124</v>
      </c>
      <c r="H92" s="8"/>
      <c r="I92" s="8">
        <v>711</v>
      </c>
    </row>
    <row r="93" spans="1:9" s="53" customFormat="1" ht="12.6" customHeight="1" x14ac:dyDescent="0.25">
      <c r="A93" s="7">
        <v>9.43</v>
      </c>
      <c r="B93" s="9" t="s">
        <v>140</v>
      </c>
      <c r="C93" s="9" t="s">
        <v>649</v>
      </c>
      <c r="D93" s="8">
        <v>2007</v>
      </c>
      <c r="E93" s="11" t="s">
        <v>768</v>
      </c>
      <c r="F93" s="12" t="s">
        <v>96</v>
      </c>
      <c r="G93" s="8">
        <v>220914</v>
      </c>
      <c r="H93" s="10" t="s">
        <v>504</v>
      </c>
      <c r="I93" s="73">
        <v>663</v>
      </c>
    </row>
    <row r="94" spans="1:9" s="53" customFormat="1" ht="12.6" customHeight="1" x14ac:dyDescent="0.25">
      <c r="A94" s="102">
        <v>2.2000000000000002</v>
      </c>
      <c r="B94" s="9" t="s">
        <v>161</v>
      </c>
      <c r="C94" s="9" t="s">
        <v>168</v>
      </c>
      <c r="D94" s="8">
        <v>2007</v>
      </c>
      <c r="E94" s="6" t="s">
        <v>648</v>
      </c>
      <c r="F94" s="12" t="s">
        <v>96</v>
      </c>
      <c r="G94" s="10" t="s">
        <v>651</v>
      </c>
      <c r="H94" s="8"/>
      <c r="I94" s="8">
        <v>660</v>
      </c>
    </row>
    <row r="95" spans="1:9" s="53" customFormat="1" ht="12.6" customHeight="1" x14ac:dyDescent="0.25">
      <c r="A95" s="102">
        <v>2.4</v>
      </c>
      <c r="B95" s="9" t="s">
        <v>142</v>
      </c>
      <c r="C95" s="9" t="s">
        <v>143</v>
      </c>
      <c r="D95" s="8">
        <v>2004</v>
      </c>
      <c r="E95" s="152" t="s">
        <v>49</v>
      </c>
      <c r="F95" s="12" t="s">
        <v>235</v>
      </c>
      <c r="G95" s="8">
        <v>220117</v>
      </c>
      <c r="H95" s="8"/>
      <c r="I95" s="8">
        <v>650</v>
      </c>
    </row>
    <row r="96" spans="1:9" s="53" customFormat="1" ht="12.6" customHeight="1" x14ac:dyDescent="0.25">
      <c r="A96" s="7">
        <v>1.89</v>
      </c>
      <c r="B96" s="9" t="s">
        <v>223</v>
      </c>
      <c r="C96" s="9" t="s">
        <v>224</v>
      </c>
      <c r="D96" s="8">
        <v>2009</v>
      </c>
      <c r="E96" s="152" t="s">
        <v>49</v>
      </c>
      <c r="F96" s="12" t="s">
        <v>235</v>
      </c>
      <c r="G96" s="8">
        <v>220117</v>
      </c>
      <c r="H96" s="10"/>
      <c r="I96" s="8">
        <v>645</v>
      </c>
    </row>
    <row r="97" spans="1:9" s="53" customFormat="1" ht="12.6" customHeight="1" x14ac:dyDescent="0.25">
      <c r="A97" s="7">
        <v>0.85</v>
      </c>
      <c r="B97" s="9" t="s">
        <v>220</v>
      </c>
      <c r="C97" s="9" t="s">
        <v>221</v>
      </c>
      <c r="D97" s="8">
        <v>2009</v>
      </c>
      <c r="E97" s="152" t="s">
        <v>147</v>
      </c>
      <c r="F97" s="12" t="s">
        <v>235</v>
      </c>
      <c r="G97" s="8">
        <v>220117</v>
      </c>
      <c r="H97" s="10"/>
      <c r="I97" s="8">
        <v>626</v>
      </c>
    </row>
    <row r="98" spans="1:9" s="53" customFormat="1" ht="12.6" customHeight="1" x14ac:dyDescent="0.25">
      <c r="A98" s="7">
        <v>0.85</v>
      </c>
      <c r="B98" s="9" t="s">
        <v>223</v>
      </c>
      <c r="C98" s="9" t="s">
        <v>224</v>
      </c>
      <c r="D98" s="8">
        <v>2009</v>
      </c>
      <c r="E98" s="152" t="s">
        <v>147</v>
      </c>
      <c r="F98" s="12" t="s">
        <v>235</v>
      </c>
      <c r="G98" s="8">
        <v>220117</v>
      </c>
      <c r="H98" s="10"/>
      <c r="I98" s="8">
        <v>626</v>
      </c>
    </row>
    <row r="99" spans="1:9" ht="15" customHeight="1" x14ac:dyDescent="0.25">
      <c r="A99" s="91"/>
      <c r="D99" s="236" t="s">
        <v>3</v>
      </c>
      <c r="E99" s="92"/>
      <c r="F99" s="161"/>
      <c r="G99" s="290"/>
      <c r="H99" s="237"/>
      <c r="I99" s="268">
        <f>SUM(I91:I98)</f>
        <v>5296</v>
      </c>
    </row>
    <row r="100" spans="1:9" s="90" customFormat="1" ht="15" customHeight="1" x14ac:dyDescent="0.25">
      <c r="A100" s="89" t="s">
        <v>10</v>
      </c>
      <c r="B100" s="89" t="s">
        <v>16</v>
      </c>
      <c r="C100" s="89" t="s">
        <v>0</v>
      </c>
      <c r="D100" s="236" t="s">
        <v>24</v>
      </c>
      <c r="E100" s="89" t="s">
        <v>15</v>
      </c>
      <c r="F100" s="160" t="s">
        <v>18</v>
      </c>
      <c r="G100" s="289" t="s">
        <v>19</v>
      </c>
      <c r="H100" s="236" t="s">
        <v>28</v>
      </c>
      <c r="I100" s="267" t="s">
        <v>29</v>
      </c>
    </row>
    <row r="101" spans="1:9" s="53" customFormat="1" ht="12.6" customHeight="1" x14ac:dyDescent="0.25">
      <c r="A101" s="7">
        <v>7.25</v>
      </c>
      <c r="B101" s="9" t="s">
        <v>144</v>
      </c>
      <c r="C101" s="9" t="s">
        <v>54</v>
      </c>
      <c r="D101" s="10" t="s">
        <v>217</v>
      </c>
      <c r="E101" s="11" t="s">
        <v>743</v>
      </c>
      <c r="F101" s="12" t="s">
        <v>96</v>
      </c>
      <c r="G101" s="8">
        <v>220905</v>
      </c>
      <c r="H101" s="10"/>
      <c r="I101" s="8">
        <v>228</v>
      </c>
    </row>
    <row r="102" spans="1:9" s="53" customFormat="1" ht="12.6" customHeight="1" x14ac:dyDescent="0.25">
      <c r="A102" s="7">
        <v>21.14</v>
      </c>
      <c r="B102" s="9" t="s">
        <v>225</v>
      </c>
      <c r="C102" s="9" t="s">
        <v>226</v>
      </c>
      <c r="D102" s="8">
        <v>2009</v>
      </c>
      <c r="E102" s="6" t="s">
        <v>292</v>
      </c>
      <c r="F102" s="7" t="s">
        <v>96</v>
      </c>
      <c r="G102" s="8">
        <v>220425</v>
      </c>
      <c r="H102" s="8"/>
      <c r="I102" s="8">
        <v>225</v>
      </c>
    </row>
    <row r="103" spans="1:9" s="53" customFormat="1" ht="12.6" customHeight="1" x14ac:dyDescent="0.25">
      <c r="A103" s="7">
        <v>6.66</v>
      </c>
      <c r="B103" s="9" t="s">
        <v>421</v>
      </c>
      <c r="C103" s="9" t="s">
        <v>422</v>
      </c>
      <c r="D103" s="8">
        <v>2003</v>
      </c>
      <c r="E103" s="11" t="s">
        <v>765</v>
      </c>
      <c r="F103" s="12" t="s">
        <v>96</v>
      </c>
      <c r="G103" s="8">
        <v>220914</v>
      </c>
      <c r="H103" s="10"/>
      <c r="I103" s="73">
        <v>222</v>
      </c>
    </row>
    <row r="104" spans="1:9" s="53" customFormat="1" ht="12.6" customHeight="1" x14ac:dyDescent="0.25">
      <c r="A104" s="7">
        <v>34.85</v>
      </c>
      <c r="B104" s="9" t="s">
        <v>144</v>
      </c>
      <c r="C104" s="9" t="s">
        <v>54</v>
      </c>
      <c r="D104" s="10" t="s">
        <v>217</v>
      </c>
      <c r="E104" s="11" t="s">
        <v>754</v>
      </c>
      <c r="F104" s="12" t="s">
        <v>96</v>
      </c>
      <c r="G104" s="8">
        <v>220905</v>
      </c>
      <c r="H104" s="10"/>
      <c r="I104" s="8">
        <v>162</v>
      </c>
    </row>
    <row r="105" spans="1:9" s="53" customFormat="1" ht="12.6" customHeight="1" x14ac:dyDescent="0.25">
      <c r="A105" s="7">
        <v>18.21</v>
      </c>
      <c r="B105" s="9" t="s">
        <v>535</v>
      </c>
      <c r="C105" s="9" t="s">
        <v>536</v>
      </c>
      <c r="D105" s="8">
        <v>2009</v>
      </c>
      <c r="E105" s="6" t="s">
        <v>292</v>
      </c>
      <c r="F105" s="7" t="s">
        <v>96</v>
      </c>
      <c r="G105" s="8">
        <v>220425</v>
      </c>
      <c r="H105" s="8"/>
      <c r="I105" s="8">
        <v>108</v>
      </c>
    </row>
    <row r="106" spans="1:9" s="53" customFormat="1" ht="12.6" customHeight="1" x14ac:dyDescent="0.25">
      <c r="A106" s="7">
        <v>33.15</v>
      </c>
      <c r="B106" s="9" t="s">
        <v>225</v>
      </c>
      <c r="C106" s="9" t="s">
        <v>226</v>
      </c>
      <c r="D106" s="8">
        <v>2009</v>
      </c>
      <c r="E106" s="6" t="s">
        <v>294</v>
      </c>
      <c r="F106" s="7" t="s">
        <v>96</v>
      </c>
      <c r="G106" s="8">
        <v>220425</v>
      </c>
      <c r="H106" s="8"/>
      <c r="I106" s="8">
        <v>104</v>
      </c>
    </row>
    <row r="107" spans="1:9" ht="15" customHeight="1" x14ac:dyDescent="0.25">
      <c r="A107" s="91"/>
      <c r="D107" s="236" t="s">
        <v>3</v>
      </c>
      <c r="E107" s="92"/>
      <c r="F107" s="161"/>
      <c r="G107" s="290"/>
      <c r="H107" s="237"/>
      <c r="I107" s="268">
        <f>SUM(I101:I106)</f>
        <v>1049</v>
      </c>
    </row>
    <row r="108" spans="1:9" ht="15" customHeight="1" x14ac:dyDescent="0.25"/>
    <row r="109" spans="1:9" ht="15" customHeight="1" x14ac:dyDescent="0.25">
      <c r="A109" s="89" t="s">
        <v>8</v>
      </c>
      <c r="C109" s="89" t="s">
        <v>503</v>
      </c>
      <c r="D109" s="297" t="s">
        <v>2</v>
      </c>
      <c r="E109" s="92"/>
      <c r="F109" s="161"/>
      <c r="G109" s="290"/>
      <c r="H109" s="237"/>
      <c r="I109" s="268">
        <f>I89+I99+I107</f>
        <v>12460</v>
      </c>
    </row>
    <row r="110" spans="1:9" s="90" customFormat="1" ht="15" customHeight="1" x14ac:dyDescent="0.25">
      <c r="A110" s="89" t="s">
        <v>11</v>
      </c>
      <c r="B110" s="89"/>
      <c r="C110" s="90">
        <v>11</v>
      </c>
      <c r="D110" s="236"/>
      <c r="E110" s="89"/>
      <c r="F110" s="160"/>
      <c r="G110" s="289"/>
      <c r="H110" s="236"/>
      <c r="I110" s="267"/>
    </row>
    <row r="111" spans="1:9" ht="14.25" customHeight="1" x14ac:dyDescent="0.25"/>
    <row r="112" spans="1:9" s="87" customFormat="1" ht="15" customHeight="1" x14ac:dyDescent="0.3">
      <c r="A112" s="4" t="s">
        <v>5</v>
      </c>
      <c r="B112" s="4"/>
      <c r="C112" s="4"/>
      <c r="D112" s="234"/>
      <c r="E112" s="4"/>
      <c r="F112" s="159"/>
      <c r="G112" s="93"/>
      <c r="H112" s="234"/>
      <c r="I112" s="267"/>
    </row>
    <row r="113" spans="1:9" s="87" customFormat="1" ht="15" customHeight="1" x14ac:dyDescent="0.3">
      <c r="A113" s="4" t="s">
        <v>126</v>
      </c>
      <c r="B113" s="4" t="s">
        <v>128</v>
      </c>
      <c r="C113" s="4"/>
      <c r="D113" s="234"/>
      <c r="E113" s="4"/>
      <c r="F113" s="159"/>
      <c r="G113" s="93"/>
      <c r="H113" s="234"/>
      <c r="I113" s="267"/>
    </row>
    <row r="114" spans="1:9" s="87" customFormat="1" ht="15" customHeight="1" x14ac:dyDescent="0.3">
      <c r="A114" s="87" t="s">
        <v>6</v>
      </c>
      <c r="B114" s="88" t="s">
        <v>163</v>
      </c>
      <c r="D114" s="235"/>
      <c r="F114" s="88"/>
      <c r="G114" s="288"/>
      <c r="H114" s="235"/>
      <c r="I114" s="267"/>
    </row>
    <row r="115" spans="1:9" s="87" customFormat="1" ht="15" customHeight="1" x14ac:dyDescent="0.3">
      <c r="A115" s="4" t="s">
        <v>40</v>
      </c>
      <c r="C115" s="4"/>
      <c r="D115" s="234"/>
      <c r="E115" s="4"/>
      <c r="F115" s="159"/>
      <c r="G115" s="93"/>
      <c r="H115" s="234"/>
      <c r="I115" s="267"/>
    </row>
    <row r="116" spans="1:9" s="79" customFormat="1" ht="15.6" x14ac:dyDescent="0.3">
      <c r="A116" s="22" t="s">
        <v>190</v>
      </c>
      <c r="B116" s="80" t="s">
        <v>899</v>
      </c>
      <c r="C116" s="22" t="s">
        <v>867</v>
      </c>
      <c r="D116" s="227"/>
      <c r="E116" s="22"/>
      <c r="F116" s="65"/>
      <c r="G116" s="66"/>
      <c r="H116" s="227"/>
      <c r="I116" s="264"/>
    </row>
    <row r="117" spans="1:9" ht="15" customHeight="1" x14ac:dyDescent="0.25">
      <c r="B117" s="7"/>
    </row>
    <row r="118" spans="1:9" s="90" customFormat="1" ht="15" customHeight="1" x14ac:dyDescent="0.25">
      <c r="A118" s="89" t="s">
        <v>36</v>
      </c>
      <c r="B118" s="89" t="s">
        <v>16</v>
      </c>
      <c r="C118" s="89" t="s">
        <v>0</v>
      </c>
      <c r="D118" s="236" t="s">
        <v>24</v>
      </c>
      <c r="E118" s="89" t="s">
        <v>15</v>
      </c>
      <c r="F118" s="160" t="s">
        <v>18</v>
      </c>
      <c r="G118" s="289" t="s">
        <v>19</v>
      </c>
      <c r="H118" s="236" t="s">
        <v>28</v>
      </c>
      <c r="I118" s="267" t="s">
        <v>29</v>
      </c>
    </row>
    <row r="119" spans="1:9" s="53" customFormat="1" ht="12.6" customHeight="1" x14ac:dyDescent="0.25">
      <c r="A119" s="143">
        <v>13</v>
      </c>
      <c r="B119" s="9" t="s">
        <v>220</v>
      </c>
      <c r="C119" s="9" t="s">
        <v>221</v>
      </c>
      <c r="D119" s="8">
        <v>2009</v>
      </c>
      <c r="E119" s="11" t="s">
        <v>391</v>
      </c>
      <c r="F119" s="12" t="s">
        <v>415</v>
      </c>
      <c r="G119" s="10" t="s">
        <v>416</v>
      </c>
      <c r="H119" s="10" t="s">
        <v>392</v>
      </c>
      <c r="I119" s="8">
        <v>384</v>
      </c>
    </row>
    <row r="120" spans="1:9" s="53" customFormat="1" ht="12.6" customHeight="1" x14ac:dyDescent="0.25">
      <c r="A120" s="56" t="s">
        <v>513</v>
      </c>
      <c r="B120" s="103" t="s">
        <v>142</v>
      </c>
      <c r="C120" s="6" t="s">
        <v>143</v>
      </c>
      <c r="D120" s="214">
        <v>2004</v>
      </c>
      <c r="E120" s="247" t="s">
        <v>420</v>
      </c>
      <c r="F120" s="153" t="s">
        <v>96</v>
      </c>
      <c r="G120" s="145">
        <v>220602</v>
      </c>
      <c r="H120" s="214"/>
      <c r="I120" s="157">
        <v>358</v>
      </c>
    </row>
    <row r="121" spans="1:9" s="53" customFormat="1" ht="12.6" customHeight="1" x14ac:dyDescent="0.25">
      <c r="A121" s="9" t="s">
        <v>533</v>
      </c>
      <c r="B121" s="9" t="s">
        <v>534</v>
      </c>
      <c r="C121" s="9" t="s">
        <v>226</v>
      </c>
      <c r="D121" s="10" t="s">
        <v>527</v>
      </c>
      <c r="E121" s="11" t="s">
        <v>528</v>
      </c>
      <c r="F121" s="12" t="s">
        <v>529</v>
      </c>
      <c r="G121" s="10" t="s">
        <v>530</v>
      </c>
      <c r="H121" s="10" t="s">
        <v>531</v>
      </c>
      <c r="I121" s="73">
        <v>154</v>
      </c>
    </row>
    <row r="122" spans="1:9" s="53" customFormat="1" ht="12.6" customHeight="1" x14ac:dyDescent="0.25">
      <c r="A122" s="7">
        <v>18.23</v>
      </c>
      <c r="B122" s="9" t="s">
        <v>225</v>
      </c>
      <c r="C122" s="9" t="s">
        <v>226</v>
      </c>
      <c r="D122" s="8">
        <v>2009</v>
      </c>
      <c r="E122" s="11" t="s">
        <v>501</v>
      </c>
      <c r="F122" s="12" t="s">
        <v>96</v>
      </c>
      <c r="G122" s="8">
        <v>220914</v>
      </c>
      <c r="H122" s="8">
        <v>0.1</v>
      </c>
      <c r="I122" s="73">
        <v>76</v>
      </c>
    </row>
    <row r="123" spans="1:9" s="53" customFormat="1" ht="12.6" customHeight="1" x14ac:dyDescent="0.25">
      <c r="A123" s="7">
        <v>9.1</v>
      </c>
      <c r="B123" s="9" t="s">
        <v>363</v>
      </c>
      <c r="C123" s="9" t="s">
        <v>364</v>
      </c>
      <c r="D123" s="8">
        <v>2013</v>
      </c>
      <c r="E123" s="11" t="s">
        <v>356</v>
      </c>
      <c r="F123" s="12" t="s">
        <v>415</v>
      </c>
      <c r="G123" s="8">
        <v>220504</v>
      </c>
      <c r="H123" s="10" t="s">
        <v>365</v>
      </c>
      <c r="I123" s="8">
        <v>54</v>
      </c>
    </row>
    <row r="124" spans="1:9" s="53" customFormat="1" ht="12.6" customHeight="1" x14ac:dyDescent="0.25">
      <c r="A124" s="7">
        <v>11.31</v>
      </c>
      <c r="B124" s="9" t="s">
        <v>139</v>
      </c>
      <c r="C124" s="9" t="s">
        <v>85</v>
      </c>
      <c r="D124" s="8">
        <v>2008</v>
      </c>
      <c r="E124" s="11" t="s">
        <v>148</v>
      </c>
      <c r="F124" s="12" t="s">
        <v>529</v>
      </c>
      <c r="G124" s="8">
        <v>220530</v>
      </c>
      <c r="H124" s="8">
        <v>1.1000000000000001</v>
      </c>
      <c r="I124" s="73">
        <v>38</v>
      </c>
    </row>
    <row r="125" spans="1:9" s="53" customFormat="1" ht="12.6" customHeight="1" x14ac:dyDescent="0.25">
      <c r="A125" s="7">
        <v>58.45</v>
      </c>
      <c r="B125" s="9" t="s">
        <v>220</v>
      </c>
      <c r="C125" s="9" t="s">
        <v>221</v>
      </c>
      <c r="D125" s="10" t="s">
        <v>527</v>
      </c>
      <c r="E125" s="11" t="s">
        <v>573</v>
      </c>
      <c r="F125" s="12" t="s">
        <v>96</v>
      </c>
      <c r="G125" s="10" t="s">
        <v>651</v>
      </c>
      <c r="H125" s="10"/>
      <c r="I125" s="73">
        <v>13</v>
      </c>
    </row>
    <row r="126" spans="1:9" s="53" customFormat="1" ht="12.6" customHeight="1" x14ac:dyDescent="0.25">
      <c r="A126" s="50" t="s">
        <v>21</v>
      </c>
      <c r="B126" s="53" t="s">
        <v>21</v>
      </c>
      <c r="C126" s="50" t="s">
        <v>21</v>
      </c>
      <c r="D126" s="147" t="s">
        <v>21</v>
      </c>
      <c r="E126" s="50" t="s">
        <v>21</v>
      </c>
      <c r="F126" s="53" t="s">
        <v>21</v>
      </c>
      <c r="G126" s="296" t="s">
        <v>21</v>
      </c>
      <c r="H126" s="147" t="s">
        <v>21</v>
      </c>
      <c r="I126" s="221">
        <v>0</v>
      </c>
    </row>
    <row r="127" spans="1:9" s="53" customFormat="1" ht="12.6" customHeight="1" x14ac:dyDescent="0.25">
      <c r="A127" s="50" t="s">
        <v>21</v>
      </c>
      <c r="B127" s="53" t="s">
        <v>21</v>
      </c>
      <c r="C127" s="50" t="s">
        <v>21</v>
      </c>
      <c r="D127" s="147" t="s">
        <v>21</v>
      </c>
      <c r="E127" s="50" t="s">
        <v>21</v>
      </c>
      <c r="F127" s="53" t="s">
        <v>21</v>
      </c>
      <c r="G127" s="296" t="s">
        <v>21</v>
      </c>
      <c r="H127" s="147" t="s">
        <v>21</v>
      </c>
      <c r="I127" s="221">
        <v>0</v>
      </c>
    </row>
    <row r="128" spans="1:9" s="53" customFormat="1" ht="12.6" customHeight="1" x14ac:dyDescent="0.25">
      <c r="A128" s="50" t="s">
        <v>21</v>
      </c>
      <c r="B128" s="53" t="s">
        <v>21</v>
      </c>
      <c r="C128" s="50" t="s">
        <v>21</v>
      </c>
      <c r="D128" s="147" t="s">
        <v>21</v>
      </c>
      <c r="E128" s="50" t="s">
        <v>21</v>
      </c>
      <c r="F128" s="53" t="s">
        <v>21</v>
      </c>
      <c r="G128" s="296" t="s">
        <v>21</v>
      </c>
      <c r="H128" s="147" t="s">
        <v>21</v>
      </c>
      <c r="I128" s="221">
        <v>0</v>
      </c>
    </row>
    <row r="129" spans="1:9" ht="15" customHeight="1" x14ac:dyDescent="0.25">
      <c r="A129" s="91"/>
      <c r="D129" s="236" t="s">
        <v>3</v>
      </c>
      <c r="E129" s="92"/>
      <c r="F129" s="161"/>
      <c r="G129" s="290"/>
      <c r="H129" s="237"/>
      <c r="I129" s="268">
        <f>SUM(I119:I128)</f>
        <v>1077</v>
      </c>
    </row>
    <row r="130" spans="1:9" s="90" customFormat="1" ht="15" customHeight="1" x14ac:dyDescent="0.25">
      <c r="A130" s="89" t="s">
        <v>9</v>
      </c>
      <c r="B130" s="89" t="s">
        <v>16</v>
      </c>
      <c r="C130" s="89" t="s">
        <v>0</v>
      </c>
      <c r="D130" s="236" t="s">
        <v>24</v>
      </c>
      <c r="E130" s="89" t="s">
        <v>15</v>
      </c>
      <c r="F130" s="160" t="s">
        <v>18</v>
      </c>
      <c r="G130" s="289" t="s">
        <v>19</v>
      </c>
      <c r="H130" s="236" t="s">
        <v>28</v>
      </c>
      <c r="I130" s="267" t="s">
        <v>29</v>
      </c>
    </row>
    <row r="131" spans="1:9" s="53" customFormat="1" ht="12.6" customHeight="1" x14ac:dyDescent="0.25">
      <c r="A131" s="7">
        <v>0.75</v>
      </c>
      <c r="B131" s="9" t="s">
        <v>144</v>
      </c>
      <c r="C131" s="9" t="s">
        <v>247</v>
      </c>
      <c r="D131" s="8">
        <v>2010</v>
      </c>
      <c r="E131" s="152" t="s">
        <v>147</v>
      </c>
      <c r="F131" s="12" t="s">
        <v>235</v>
      </c>
      <c r="G131" s="8">
        <v>220307</v>
      </c>
      <c r="H131" s="10"/>
      <c r="I131" s="8">
        <v>617</v>
      </c>
    </row>
    <row r="132" spans="1:9" s="53" customFormat="1" ht="12.6" customHeight="1" x14ac:dyDescent="0.25">
      <c r="A132" s="7">
        <v>4.41</v>
      </c>
      <c r="B132" s="9" t="s">
        <v>421</v>
      </c>
      <c r="C132" s="9" t="s">
        <v>422</v>
      </c>
      <c r="D132" s="8">
        <v>2006</v>
      </c>
      <c r="E132" s="152" t="s">
        <v>406</v>
      </c>
      <c r="F132" s="12" t="s">
        <v>96</v>
      </c>
      <c r="G132" s="8">
        <v>220901</v>
      </c>
      <c r="H132" s="10" t="s">
        <v>660</v>
      </c>
      <c r="I132" s="8">
        <v>602</v>
      </c>
    </row>
    <row r="133" spans="1:9" s="53" customFormat="1" ht="12.6" customHeight="1" x14ac:dyDescent="0.25">
      <c r="A133" s="7">
        <v>3.36</v>
      </c>
      <c r="B133" s="9" t="s">
        <v>220</v>
      </c>
      <c r="C133" s="9" t="s">
        <v>221</v>
      </c>
      <c r="D133" s="8">
        <v>2009</v>
      </c>
      <c r="E133" s="11" t="s">
        <v>408</v>
      </c>
      <c r="F133" s="12" t="s">
        <v>96</v>
      </c>
      <c r="G133" s="8">
        <v>220914</v>
      </c>
      <c r="H133" s="10" t="s">
        <v>438</v>
      </c>
      <c r="I133" s="73">
        <v>602</v>
      </c>
    </row>
    <row r="134" spans="1:9" s="53" customFormat="1" ht="12.6" customHeight="1" x14ac:dyDescent="0.25">
      <c r="A134" s="7">
        <v>1.78</v>
      </c>
      <c r="B134" s="9" t="s">
        <v>220</v>
      </c>
      <c r="C134" s="9" t="s">
        <v>221</v>
      </c>
      <c r="D134" s="8">
        <v>2009</v>
      </c>
      <c r="E134" s="152" t="s">
        <v>49</v>
      </c>
      <c r="F134" s="12" t="s">
        <v>235</v>
      </c>
      <c r="G134" s="8">
        <v>220117</v>
      </c>
      <c r="H134" s="10"/>
      <c r="I134" s="8">
        <v>590</v>
      </c>
    </row>
    <row r="135" spans="1:9" s="53" customFormat="1" ht="12.6" customHeight="1" x14ac:dyDescent="0.25">
      <c r="A135" s="7">
        <v>1.95</v>
      </c>
      <c r="B135" s="9" t="s">
        <v>363</v>
      </c>
      <c r="C135" s="9" t="s">
        <v>364</v>
      </c>
      <c r="D135" s="8">
        <v>2013</v>
      </c>
      <c r="E135" s="11" t="s">
        <v>408</v>
      </c>
      <c r="F135" s="12" t="s">
        <v>415</v>
      </c>
      <c r="G135" s="8">
        <v>220504</v>
      </c>
      <c r="H135" s="10" t="s">
        <v>411</v>
      </c>
      <c r="I135" s="8">
        <v>560</v>
      </c>
    </row>
    <row r="136" spans="1:9" s="53" customFormat="1" ht="12.6" customHeight="1" x14ac:dyDescent="0.25">
      <c r="A136" s="102">
        <v>3.95</v>
      </c>
      <c r="B136" s="9" t="s">
        <v>223</v>
      </c>
      <c r="C136" s="9" t="s">
        <v>224</v>
      </c>
      <c r="D136" s="8">
        <v>2009</v>
      </c>
      <c r="E136" s="152" t="s">
        <v>408</v>
      </c>
      <c r="F136" s="12" t="s">
        <v>96</v>
      </c>
      <c r="G136" s="10" t="s">
        <v>651</v>
      </c>
      <c r="H136" s="262" t="s">
        <v>551</v>
      </c>
      <c r="I136" s="8">
        <v>560</v>
      </c>
    </row>
    <row r="137" spans="1:9" ht="15" customHeight="1" x14ac:dyDescent="0.25">
      <c r="A137" s="91"/>
      <c r="D137" s="236" t="s">
        <v>3</v>
      </c>
      <c r="E137" s="92"/>
      <c r="F137" s="161"/>
      <c r="G137" s="290"/>
      <c r="H137" s="237"/>
      <c r="I137" s="268">
        <f>SUM(I131:I136)</f>
        <v>3531</v>
      </c>
    </row>
    <row r="138" spans="1:9" s="90" customFormat="1" ht="15" customHeight="1" x14ac:dyDescent="0.25">
      <c r="A138" s="89" t="s">
        <v>10</v>
      </c>
      <c r="B138" s="89" t="s">
        <v>16</v>
      </c>
      <c r="C138" s="89" t="s">
        <v>0</v>
      </c>
      <c r="D138" s="236" t="s">
        <v>24</v>
      </c>
      <c r="E138" s="89" t="s">
        <v>15</v>
      </c>
      <c r="F138" s="160" t="s">
        <v>18</v>
      </c>
      <c r="G138" s="289" t="s">
        <v>19</v>
      </c>
      <c r="H138" s="236" t="s">
        <v>28</v>
      </c>
      <c r="I138" s="267" t="s">
        <v>29</v>
      </c>
    </row>
    <row r="139" spans="1:9" s="53" customFormat="1" ht="12.6" customHeight="1" x14ac:dyDescent="0.25">
      <c r="A139" s="7">
        <v>17.75</v>
      </c>
      <c r="B139" s="9" t="s">
        <v>223</v>
      </c>
      <c r="C139" s="9" t="s">
        <v>224</v>
      </c>
      <c r="D139" s="8">
        <v>2009</v>
      </c>
      <c r="E139" s="6" t="s">
        <v>745</v>
      </c>
      <c r="F139" s="7" t="s">
        <v>96</v>
      </c>
      <c r="G139" s="8">
        <v>220904</v>
      </c>
      <c r="H139" s="8"/>
      <c r="I139" s="8">
        <v>90</v>
      </c>
    </row>
    <row r="140" spans="1:9" s="53" customFormat="1" ht="12.6" customHeight="1" x14ac:dyDescent="0.25">
      <c r="A140" s="7">
        <v>32.229999999999997</v>
      </c>
      <c r="B140" s="9" t="s">
        <v>223</v>
      </c>
      <c r="C140" s="9" t="s">
        <v>224</v>
      </c>
      <c r="D140" s="8">
        <v>2009</v>
      </c>
      <c r="E140" s="174" t="s">
        <v>836</v>
      </c>
      <c r="F140" s="7" t="s">
        <v>96</v>
      </c>
      <c r="G140" s="8">
        <v>220425</v>
      </c>
      <c r="H140" s="8"/>
      <c r="I140" s="8">
        <v>76</v>
      </c>
    </row>
    <row r="141" spans="1:9" s="53" customFormat="1" ht="12.6" customHeight="1" x14ac:dyDescent="0.25">
      <c r="A141" s="7">
        <v>4.38</v>
      </c>
      <c r="B141" s="9" t="s">
        <v>286</v>
      </c>
      <c r="C141" s="9" t="s">
        <v>287</v>
      </c>
      <c r="D141" s="8">
        <v>2009</v>
      </c>
      <c r="E141" s="11" t="s">
        <v>285</v>
      </c>
      <c r="F141" s="12" t="s">
        <v>96</v>
      </c>
      <c r="G141" s="8">
        <v>220914</v>
      </c>
      <c r="H141" s="10"/>
      <c r="I141" s="73">
        <v>67</v>
      </c>
    </row>
    <row r="142" spans="1:9" s="53" customFormat="1" ht="12.6" customHeight="1" x14ac:dyDescent="0.25">
      <c r="A142" s="7">
        <v>4.22</v>
      </c>
      <c r="B142" s="9" t="s">
        <v>220</v>
      </c>
      <c r="C142" s="9" t="s">
        <v>221</v>
      </c>
      <c r="D142" s="10" t="s">
        <v>527</v>
      </c>
      <c r="E142" s="11" t="s">
        <v>285</v>
      </c>
      <c r="F142" s="12" t="s">
        <v>96</v>
      </c>
      <c r="G142" s="8">
        <v>220905</v>
      </c>
      <c r="H142" s="10"/>
      <c r="I142" s="8">
        <v>48</v>
      </c>
    </row>
    <row r="143" spans="1:9" ht="15" customHeight="1" x14ac:dyDescent="0.25">
      <c r="A143" s="91"/>
      <c r="D143" s="236" t="s">
        <v>3</v>
      </c>
      <c r="E143" s="92"/>
      <c r="F143" s="161"/>
      <c r="G143" s="290"/>
      <c r="H143" s="237"/>
      <c r="I143" s="299">
        <f>SUM(I139:I142)</f>
        <v>281</v>
      </c>
    </row>
    <row r="144" spans="1:9" ht="15" customHeight="1" x14ac:dyDescent="0.25"/>
    <row r="145" spans="1:9" ht="15" customHeight="1" x14ac:dyDescent="0.25">
      <c r="A145" s="89" t="s">
        <v>8</v>
      </c>
      <c r="C145" s="89" t="s">
        <v>900</v>
      </c>
      <c r="D145" s="297" t="s">
        <v>2</v>
      </c>
      <c r="E145" s="92"/>
      <c r="F145" s="161"/>
      <c r="G145" s="290"/>
      <c r="H145" s="237"/>
      <c r="I145" s="268">
        <f>I129+I137+I143</f>
        <v>4889</v>
      </c>
    </row>
    <row r="146" spans="1:9" s="90" customFormat="1" ht="15" customHeight="1" x14ac:dyDescent="0.25">
      <c r="A146" s="89" t="s">
        <v>11</v>
      </c>
      <c r="B146" s="89"/>
      <c r="C146" s="90">
        <v>9</v>
      </c>
      <c r="D146" s="236"/>
      <c r="E146" s="89"/>
      <c r="F146" s="160"/>
      <c r="G146" s="289"/>
      <c r="H146" s="236"/>
      <c r="I146" s="267"/>
    </row>
    <row r="147" spans="1:9" ht="14.25" customHeight="1" x14ac:dyDescent="0.25"/>
    <row r="149" spans="1:9" s="87" customFormat="1" ht="15" customHeight="1" x14ac:dyDescent="0.3">
      <c r="A149" s="4" t="s">
        <v>5</v>
      </c>
      <c r="B149" s="4"/>
      <c r="C149" s="4"/>
      <c r="D149" s="234"/>
      <c r="E149" s="4"/>
      <c r="F149" s="159"/>
      <c r="G149" s="93"/>
      <c r="H149" s="234"/>
      <c r="I149" s="267"/>
    </row>
    <row r="150" spans="1:9" s="87" customFormat="1" ht="15" customHeight="1" x14ac:dyDescent="0.3">
      <c r="A150" s="4" t="s">
        <v>126</v>
      </c>
      <c r="B150" s="4" t="s">
        <v>128</v>
      </c>
      <c r="C150" s="4"/>
      <c r="D150" s="234"/>
      <c r="E150" s="4"/>
      <c r="F150" s="159"/>
      <c r="G150" s="93"/>
      <c r="H150" s="234"/>
      <c r="I150" s="267"/>
    </row>
    <row r="151" spans="1:9" s="87" customFormat="1" ht="15" customHeight="1" x14ac:dyDescent="0.3">
      <c r="A151" s="87" t="s">
        <v>6</v>
      </c>
      <c r="B151" s="88" t="s">
        <v>875</v>
      </c>
      <c r="D151" s="235"/>
      <c r="F151" s="88"/>
      <c r="G151" s="288"/>
      <c r="H151" s="235"/>
      <c r="I151" s="267"/>
    </row>
    <row r="152" spans="1:9" s="87" customFormat="1" ht="15" customHeight="1" x14ac:dyDescent="0.3">
      <c r="A152" s="4" t="s">
        <v>40</v>
      </c>
      <c r="C152" s="4"/>
      <c r="D152" s="234"/>
      <c r="E152" s="4"/>
      <c r="F152" s="159"/>
      <c r="G152" s="93"/>
      <c r="H152" s="234"/>
      <c r="I152" s="267"/>
    </row>
    <row r="153" spans="1:9" s="79" customFormat="1" ht="15.6" x14ac:dyDescent="0.3">
      <c r="A153" s="22" t="s">
        <v>190</v>
      </c>
      <c r="B153" s="80" t="s">
        <v>899</v>
      </c>
      <c r="C153" s="22" t="s">
        <v>867</v>
      </c>
      <c r="D153" s="227"/>
      <c r="E153" s="22"/>
      <c r="F153" s="65"/>
      <c r="G153" s="66"/>
      <c r="H153" s="227"/>
      <c r="I153" s="264"/>
    </row>
    <row r="154" spans="1:9" ht="15" customHeight="1" x14ac:dyDescent="0.25">
      <c r="B154" s="7"/>
    </row>
    <row r="155" spans="1:9" s="90" customFormat="1" ht="15" customHeight="1" x14ac:dyDescent="0.25">
      <c r="A155" s="89" t="s">
        <v>36</v>
      </c>
      <c r="B155" s="89" t="s">
        <v>16</v>
      </c>
      <c r="C155" s="89" t="s">
        <v>0</v>
      </c>
      <c r="D155" s="236" t="s">
        <v>24</v>
      </c>
      <c r="E155" s="89" t="s">
        <v>15</v>
      </c>
      <c r="F155" s="160" t="s">
        <v>18</v>
      </c>
      <c r="G155" s="289" t="s">
        <v>19</v>
      </c>
      <c r="H155" s="236" t="s">
        <v>28</v>
      </c>
      <c r="I155" s="267" t="s">
        <v>29</v>
      </c>
    </row>
    <row r="156" spans="1:9" s="53" customFormat="1" ht="12.6" customHeight="1" x14ac:dyDescent="0.25">
      <c r="A156" s="50" t="s">
        <v>21</v>
      </c>
      <c r="B156" s="53" t="s">
        <v>21</v>
      </c>
      <c r="C156" s="50" t="s">
        <v>21</v>
      </c>
      <c r="D156" s="147" t="s">
        <v>21</v>
      </c>
      <c r="E156" s="50" t="s">
        <v>21</v>
      </c>
      <c r="F156" s="53" t="s">
        <v>21</v>
      </c>
      <c r="G156" s="296" t="s">
        <v>21</v>
      </c>
      <c r="H156" s="147" t="s">
        <v>21</v>
      </c>
      <c r="I156" s="221">
        <v>0</v>
      </c>
    </row>
    <row r="157" spans="1:9" s="53" customFormat="1" ht="12.6" customHeight="1" x14ac:dyDescent="0.25">
      <c r="A157" s="50" t="s">
        <v>21</v>
      </c>
      <c r="B157" s="53" t="s">
        <v>21</v>
      </c>
      <c r="C157" s="50" t="s">
        <v>21</v>
      </c>
      <c r="D157" s="147" t="s">
        <v>21</v>
      </c>
      <c r="E157" s="50" t="s">
        <v>21</v>
      </c>
      <c r="F157" s="53" t="s">
        <v>21</v>
      </c>
      <c r="G157" s="296" t="s">
        <v>21</v>
      </c>
      <c r="H157" s="147" t="s">
        <v>21</v>
      </c>
      <c r="I157" s="221">
        <v>0</v>
      </c>
    </row>
    <row r="158" spans="1:9" s="53" customFormat="1" ht="12.6" customHeight="1" x14ac:dyDescent="0.25">
      <c r="A158" s="50" t="s">
        <v>21</v>
      </c>
      <c r="B158" s="53" t="s">
        <v>21</v>
      </c>
      <c r="C158" s="50" t="s">
        <v>21</v>
      </c>
      <c r="D158" s="147" t="s">
        <v>21</v>
      </c>
      <c r="E158" s="50" t="s">
        <v>21</v>
      </c>
      <c r="F158" s="53" t="s">
        <v>21</v>
      </c>
      <c r="G158" s="296" t="s">
        <v>21</v>
      </c>
      <c r="H158" s="147" t="s">
        <v>21</v>
      </c>
      <c r="I158" s="221">
        <v>0</v>
      </c>
    </row>
    <row r="159" spans="1:9" s="53" customFormat="1" ht="12.6" customHeight="1" x14ac:dyDescent="0.25">
      <c r="A159" s="50" t="s">
        <v>21</v>
      </c>
      <c r="B159" s="53" t="s">
        <v>21</v>
      </c>
      <c r="C159" s="50" t="s">
        <v>21</v>
      </c>
      <c r="D159" s="147" t="s">
        <v>21</v>
      </c>
      <c r="E159" s="50" t="s">
        <v>21</v>
      </c>
      <c r="F159" s="53" t="s">
        <v>21</v>
      </c>
      <c r="G159" s="296" t="s">
        <v>21</v>
      </c>
      <c r="H159" s="147" t="s">
        <v>21</v>
      </c>
      <c r="I159" s="221">
        <v>0</v>
      </c>
    </row>
    <row r="160" spans="1:9" s="53" customFormat="1" ht="12.6" customHeight="1" x14ac:dyDescent="0.25">
      <c r="A160" s="50" t="s">
        <v>21</v>
      </c>
      <c r="B160" s="53" t="s">
        <v>21</v>
      </c>
      <c r="C160" s="50" t="s">
        <v>21</v>
      </c>
      <c r="D160" s="147" t="s">
        <v>21</v>
      </c>
      <c r="E160" s="50" t="s">
        <v>21</v>
      </c>
      <c r="F160" s="53" t="s">
        <v>21</v>
      </c>
      <c r="G160" s="296" t="s">
        <v>21</v>
      </c>
      <c r="H160" s="147" t="s">
        <v>21</v>
      </c>
      <c r="I160" s="221">
        <v>0</v>
      </c>
    </row>
    <row r="161" spans="1:9" s="53" customFormat="1" ht="12.6" customHeight="1" x14ac:dyDescent="0.25">
      <c r="A161" s="50" t="s">
        <v>21</v>
      </c>
      <c r="B161" s="53" t="s">
        <v>21</v>
      </c>
      <c r="C161" s="50" t="s">
        <v>21</v>
      </c>
      <c r="D161" s="147" t="s">
        <v>21</v>
      </c>
      <c r="E161" s="50" t="s">
        <v>21</v>
      </c>
      <c r="F161" s="53" t="s">
        <v>21</v>
      </c>
      <c r="G161" s="296" t="s">
        <v>21</v>
      </c>
      <c r="H161" s="147" t="s">
        <v>21</v>
      </c>
      <c r="I161" s="221">
        <v>0</v>
      </c>
    </row>
    <row r="162" spans="1:9" s="53" customFormat="1" ht="12.6" customHeight="1" x14ac:dyDescent="0.25">
      <c r="A162" s="50" t="s">
        <v>21</v>
      </c>
      <c r="B162" s="53" t="s">
        <v>21</v>
      </c>
      <c r="C162" s="50" t="s">
        <v>21</v>
      </c>
      <c r="D162" s="147" t="s">
        <v>21</v>
      </c>
      <c r="E162" s="50" t="s">
        <v>21</v>
      </c>
      <c r="F162" s="53" t="s">
        <v>21</v>
      </c>
      <c r="G162" s="296" t="s">
        <v>21</v>
      </c>
      <c r="H162" s="147" t="s">
        <v>21</v>
      </c>
      <c r="I162" s="221">
        <v>0</v>
      </c>
    </row>
    <row r="163" spans="1:9" s="53" customFormat="1" ht="12.6" customHeight="1" x14ac:dyDescent="0.25">
      <c r="A163" s="50" t="s">
        <v>21</v>
      </c>
      <c r="B163" s="53" t="s">
        <v>21</v>
      </c>
      <c r="C163" s="50" t="s">
        <v>21</v>
      </c>
      <c r="D163" s="147" t="s">
        <v>21</v>
      </c>
      <c r="E163" s="50" t="s">
        <v>21</v>
      </c>
      <c r="F163" s="53" t="s">
        <v>21</v>
      </c>
      <c r="G163" s="296" t="s">
        <v>21</v>
      </c>
      <c r="H163" s="147" t="s">
        <v>21</v>
      </c>
      <c r="I163" s="221">
        <v>0</v>
      </c>
    </row>
    <row r="164" spans="1:9" s="53" customFormat="1" ht="12.6" customHeight="1" x14ac:dyDescent="0.25">
      <c r="A164" s="50" t="s">
        <v>21</v>
      </c>
      <c r="B164" s="53" t="s">
        <v>21</v>
      </c>
      <c r="C164" s="50" t="s">
        <v>21</v>
      </c>
      <c r="D164" s="147" t="s">
        <v>21</v>
      </c>
      <c r="E164" s="50" t="s">
        <v>21</v>
      </c>
      <c r="F164" s="53" t="s">
        <v>21</v>
      </c>
      <c r="G164" s="296" t="s">
        <v>21</v>
      </c>
      <c r="H164" s="147" t="s">
        <v>21</v>
      </c>
      <c r="I164" s="221">
        <v>0</v>
      </c>
    </row>
    <row r="165" spans="1:9" s="53" customFormat="1" ht="12.6" customHeight="1" x14ac:dyDescent="0.25">
      <c r="A165" s="50" t="s">
        <v>21</v>
      </c>
      <c r="B165" s="53" t="s">
        <v>21</v>
      </c>
      <c r="C165" s="50" t="s">
        <v>21</v>
      </c>
      <c r="D165" s="147" t="s">
        <v>21</v>
      </c>
      <c r="E165" s="50" t="s">
        <v>21</v>
      </c>
      <c r="F165" s="53" t="s">
        <v>21</v>
      </c>
      <c r="G165" s="296" t="s">
        <v>21</v>
      </c>
      <c r="H165" s="147" t="s">
        <v>21</v>
      </c>
      <c r="I165" s="221">
        <v>0</v>
      </c>
    </row>
    <row r="166" spans="1:9" ht="15" customHeight="1" x14ac:dyDescent="0.25">
      <c r="A166" s="91"/>
      <c r="D166" s="236" t="s">
        <v>3</v>
      </c>
      <c r="E166" s="92"/>
      <c r="F166" s="161"/>
      <c r="G166" s="290"/>
      <c r="H166" s="237"/>
      <c r="I166" s="268">
        <f>SUM(I156:I165)</f>
        <v>0</v>
      </c>
    </row>
    <row r="167" spans="1:9" s="90" customFormat="1" ht="15" customHeight="1" x14ac:dyDescent="0.25">
      <c r="A167" s="89" t="s">
        <v>9</v>
      </c>
      <c r="B167" s="89" t="s">
        <v>16</v>
      </c>
      <c r="C167" s="89" t="s">
        <v>0</v>
      </c>
      <c r="D167" s="236" t="s">
        <v>24</v>
      </c>
      <c r="E167" s="89" t="s">
        <v>15</v>
      </c>
      <c r="F167" s="160" t="s">
        <v>18</v>
      </c>
      <c r="G167" s="289" t="s">
        <v>19</v>
      </c>
      <c r="H167" s="236" t="s">
        <v>28</v>
      </c>
      <c r="I167" s="267" t="s">
        <v>29</v>
      </c>
    </row>
    <row r="168" spans="1:9" s="53" customFormat="1" ht="12.6" customHeight="1" x14ac:dyDescent="0.25">
      <c r="A168" s="7">
        <v>3.93</v>
      </c>
      <c r="B168" s="9" t="s">
        <v>161</v>
      </c>
      <c r="C168" s="9" t="s">
        <v>168</v>
      </c>
      <c r="D168" s="10" t="s">
        <v>642</v>
      </c>
      <c r="E168" s="11" t="s">
        <v>406</v>
      </c>
      <c r="F168" s="12" t="s">
        <v>96</v>
      </c>
      <c r="G168" s="10" t="s">
        <v>651</v>
      </c>
      <c r="H168" s="10" t="s">
        <v>611</v>
      </c>
      <c r="I168" s="73">
        <v>556</v>
      </c>
    </row>
    <row r="169" spans="1:9" s="53" customFormat="1" ht="12.6" customHeight="1" x14ac:dyDescent="0.25">
      <c r="A169" s="102">
        <v>1.1499999999999999</v>
      </c>
      <c r="B169" s="53" t="s">
        <v>161</v>
      </c>
      <c r="C169" s="53" t="s">
        <v>168</v>
      </c>
      <c r="D169" s="157">
        <v>2007</v>
      </c>
      <c r="E169" s="6" t="s">
        <v>457</v>
      </c>
      <c r="F169" s="7" t="s">
        <v>96</v>
      </c>
      <c r="G169" s="8">
        <v>220523</v>
      </c>
      <c r="H169" s="8"/>
      <c r="I169" s="8">
        <v>545</v>
      </c>
    </row>
    <row r="170" spans="1:9" s="53" customFormat="1" ht="12.6" customHeight="1" x14ac:dyDescent="0.25">
      <c r="A170" s="102">
        <v>0.9</v>
      </c>
      <c r="B170" s="9" t="s">
        <v>218</v>
      </c>
      <c r="C170" s="9" t="s">
        <v>219</v>
      </c>
      <c r="D170" s="8">
        <v>2007</v>
      </c>
      <c r="E170" s="152" t="s">
        <v>147</v>
      </c>
      <c r="F170" s="12" t="s">
        <v>235</v>
      </c>
      <c r="G170" s="8">
        <v>220117</v>
      </c>
      <c r="H170" s="10"/>
      <c r="I170" s="8">
        <v>541</v>
      </c>
    </row>
    <row r="171" spans="1:9" s="53" customFormat="1" ht="12.6" customHeight="1" x14ac:dyDescent="0.25">
      <c r="A171" s="102">
        <v>0.9</v>
      </c>
      <c r="B171" s="53" t="s">
        <v>161</v>
      </c>
      <c r="C171" s="53" t="s">
        <v>168</v>
      </c>
      <c r="D171" s="157">
        <v>2007</v>
      </c>
      <c r="E171" s="6" t="s">
        <v>147</v>
      </c>
      <c r="F171" s="7" t="s">
        <v>175</v>
      </c>
      <c r="G171" s="8">
        <v>211124</v>
      </c>
      <c r="H171" s="8"/>
      <c r="I171" s="8">
        <v>541</v>
      </c>
    </row>
    <row r="172" spans="1:9" s="53" customFormat="1" ht="12.6" customHeight="1" x14ac:dyDescent="0.25">
      <c r="A172" s="7">
        <v>1.68</v>
      </c>
      <c r="B172" s="9" t="s">
        <v>225</v>
      </c>
      <c r="C172" s="9" t="s">
        <v>226</v>
      </c>
      <c r="D172" s="8">
        <v>2009</v>
      </c>
      <c r="E172" s="152" t="s">
        <v>49</v>
      </c>
      <c r="F172" s="12" t="s">
        <v>235</v>
      </c>
      <c r="G172" s="8">
        <v>220117</v>
      </c>
      <c r="H172" s="10"/>
      <c r="I172" s="8">
        <v>540</v>
      </c>
    </row>
    <row r="173" spans="1:9" s="53" customFormat="1" ht="12.6" customHeight="1" x14ac:dyDescent="0.25">
      <c r="A173" s="7">
        <v>6.49</v>
      </c>
      <c r="B173" s="9" t="s">
        <v>225</v>
      </c>
      <c r="C173" s="9" t="s">
        <v>226</v>
      </c>
      <c r="D173" s="8">
        <v>2009</v>
      </c>
      <c r="E173" s="11" t="s">
        <v>769</v>
      </c>
      <c r="F173" s="12" t="s">
        <v>96</v>
      </c>
      <c r="G173" s="8">
        <v>220914</v>
      </c>
      <c r="H173" s="10" t="s">
        <v>685</v>
      </c>
      <c r="I173" s="73">
        <v>539</v>
      </c>
    </row>
    <row r="174" spans="1:9" ht="15" customHeight="1" x14ac:dyDescent="0.25">
      <c r="A174" s="91"/>
      <c r="D174" s="236" t="s">
        <v>3</v>
      </c>
      <c r="E174" s="92"/>
      <c r="F174" s="161"/>
      <c r="G174" s="290"/>
      <c r="H174" s="237"/>
      <c r="I174" s="268">
        <f>SUM(I168:I173)</f>
        <v>3262</v>
      </c>
    </row>
    <row r="175" spans="1:9" s="90" customFormat="1" ht="15" customHeight="1" x14ac:dyDescent="0.25">
      <c r="A175" s="89" t="s">
        <v>10</v>
      </c>
      <c r="B175" s="89" t="s">
        <v>16</v>
      </c>
      <c r="C175" s="89" t="s">
        <v>0</v>
      </c>
      <c r="D175" s="236" t="s">
        <v>24</v>
      </c>
      <c r="E175" s="89" t="s">
        <v>15</v>
      </c>
      <c r="F175" s="160" t="s">
        <v>18</v>
      </c>
      <c r="G175" s="289" t="s">
        <v>19</v>
      </c>
      <c r="H175" s="236" t="s">
        <v>28</v>
      </c>
      <c r="I175" s="267" t="s">
        <v>29</v>
      </c>
    </row>
    <row r="176" spans="1:9" s="53" customFormat="1" ht="12.6" customHeight="1" x14ac:dyDescent="0.25">
      <c r="A176" s="102">
        <v>16.86</v>
      </c>
      <c r="B176" s="9" t="s">
        <v>139</v>
      </c>
      <c r="C176" s="9" t="s">
        <v>85</v>
      </c>
      <c r="D176" s="8">
        <v>2008</v>
      </c>
      <c r="E176" s="6" t="s">
        <v>747</v>
      </c>
      <c r="F176" s="7" t="s">
        <v>96</v>
      </c>
      <c r="G176" s="8">
        <v>220425</v>
      </c>
      <c r="H176" s="8"/>
      <c r="I176" s="8">
        <v>18</v>
      </c>
    </row>
    <row r="177" spans="1:9" s="53" customFormat="1" ht="12.6" customHeight="1" x14ac:dyDescent="0.25">
      <c r="A177" s="50" t="s">
        <v>21</v>
      </c>
      <c r="B177" s="53" t="s">
        <v>21</v>
      </c>
      <c r="C177" s="50" t="s">
        <v>21</v>
      </c>
      <c r="D177" s="147" t="s">
        <v>21</v>
      </c>
      <c r="E177" s="50" t="s">
        <v>21</v>
      </c>
      <c r="F177" s="53" t="s">
        <v>21</v>
      </c>
      <c r="G177" s="296" t="s">
        <v>21</v>
      </c>
      <c r="H177" s="147" t="s">
        <v>21</v>
      </c>
      <c r="I177" s="221">
        <v>0</v>
      </c>
    </row>
    <row r="178" spans="1:9" s="53" customFormat="1" ht="12.6" customHeight="1" x14ac:dyDescent="0.25">
      <c r="A178" s="50" t="s">
        <v>21</v>
      </c>
      <c r="B178" s="53" t="s">
        <v>21</v>
      </c>
      <c r="C178" s="50" t="s">
        <v>21</v>
      </c>
      <c r="D178" s="147" t="s">
        <v>21</v>
      </c>
      <c r="E178" s="50" t="s">
        <v>21</v>
      </c>
      <c r="F178" s="53" t="s">
        <v>21</v>
      </c>
      <c r="G178" s="296" t="s">
        <v>21</v>
      </c>
      <c r="H178" s="147" t="s">
        <v>21</v>
      </c>
      <c r="I178" s="221">
        <v>0</v>
      </c>
    </row>
    <row r="179" spans="1:9" s="53" customFormat="1" ht="12.6" customHeight="1" x14ac:dyDescent="0.25">
      <c r="A179" s="50" t="s">
        <v>21</v>
      </c>
      <c r="B179" s="53" t="s">
        <v>21</v>
      </c>
      <c r="C179" s="50" t="s">
        <v>21</v>
      </c>
      <c r="D179" s="147" t="s">
        <v>21</v>
      </c>
      <c r="E179" s="50" t="s">
        <v>21</v>
      </c>
      <c r="F179" s="53" t="s">
        <v>21</v>
      </c>
      <c r="G179" s="296" t="s">
        <v>21</v>
      </c>
      <c r="H179" s="147" t="s">
        <v>21</v>
      </c>
      <c r="I179" s="221">
        <v>0</v>
      </c>
    </row>
    <row r="180" spans="1:9" ht="15" customHeight="1" x14ac:dyDescent="0.25">
      <c r="A180" s="91"/>
      <c r="D180" s="236" t="s">
        <v>3</v>
      </c>
      <c r="E180" s="92"/>
      <c r="F180" s="161"/>
      <c r="G180" s="290"/>
      <c r="H180" s="237"/>
      <c r="I180" s="299">
        <f>SUM(I176:I179)</f>
        <v>18</v>
      </c>
    </row>
    <row r="181" spans="1:9" ht="15" customHeight="1" x14ac:dyDescent="0.25"/>
    <row r="182" spans="1:9" ht="15" customHeight="1" x14ac:dyDescent="0.25">
      <c r="A182" s="89" t="s">
        <v>8</v>
      </c>
      <c r="C182" s="89" t="s">
        <v>887</v>
      </c>
      <c r="D182" s="297" t="s">
        <v>2</v>
      </c>
      <c r="E182" s="92"/>
      <c r="F182" s="161"/>
      <c r="G182" s="290"/>
      <c r="H182" s="237"/>
      <c r="I182" s="268">
        <f>I166+I174+I180</f>
        <v>3280</v>
      </c>
    </row>
    <row r="183" spans="1:9" s="90" customFormat="1" ht="15" customHeight="1" x14ac:dyDescent="0.25">
      <c r="A183" s="89" t="s">
        <v>11</v>
      </c>
      <c r="B183" s="89"/>
      <c r="C183" s="90">
        <v>4</v>
      </c>
      <c r="D183" s="236"/>
      <c r="E183" s="89"/>
      <c r="F183" s="160"/>
      <c r="G183" s="289"/>
      <c r="H183" s="236"/>
      <c r="I183" s="267"/>
    </row>
    <row r="184" spans="1:9" ht="14.25" customHeight="1" x14ac:dyDescent="0.25"/>
    <row r="186" spans="1:9" s="87" customFormat="1" ht="15" customHeight="1" x14ac:dyDescent="0.3">
      <c r="A186" s="4" t="s">
        <v>5</v>
      </c>
      <c r="B186" s="4"/>
      <c r="C186" s="4"/>
      <c r="D186" s="234"/>
      <c r="E186" s="4"/>
      <c r="F186" s="159"/>
      <c r="G186" s="93"/>
      <c r="H186" s="234"/>
      <c r="I186" s="267"/>
    </row>
    <row r="187" spans="1:9" s="87" customFormat="1" ht="15" customHeight="1" x14ac:dyDescent="0.3">
      <c r="A187" s="4" t="s">
        <v>126</v>
      </c>
      <c r="B187" s="4" t="s">
        <v>128</v>
      </c>
      <c r="C187" s="4"/>
      <c r="D187" s="234"/>
      <c r="E187" s="4"/>
      <c r="F187" s="159"/>
      <c r="G187" s="93"/>
      <c r="H187" s="234"/>
      <c r="I187" s="267"/>
    </row>
    <row r="188" spans="1:9" s="87" customFormat="1" ht="15" customHeight="1" x14ac:dyDescent="0.3">
      <c r="A188" s="87" t="s">
        <v>6</v>
      </c>
      <c r="B188" s="88" t="s">
        <v>876</v>
      </c>
      <c r="D188" s="235"/>
      <c r="F188" s="88"/>
      <c r="G188" s="288"/>
      <c r="H188" s="235"/>
      <c r="I188" s="267"/>
    </row>
    <row r="189" spans="1:9" s="87" customFormat="1" ht="15" customHeight="1" x14ac:dyDescent="0.3">
      <c r="A189" s="4" t="s">
        <v>40</v>
      </c>
      <c r="C189" s="4"/>
      <c r="D189" s="234"/>
      <c r="E189" s="4"/>
      <c r="F189" s="159"/>
      <c r="G189" s="93"/>
      <c r="H189" s="234"/>
      <c r="I189" s="267"/>
    </row>
    <row r="190" spans="1:9" s="79" customFormat="1" ht="15.6" x14ac:dyDescent="0.3">
      <c r="A190" s="22" t="s">
        <v>190</v>
      </c>
      <c r="B190" s="80" t="s">
        <v>899</v>
      </c>
      <c r="C190" s="22" t="s">
        <v>867</v>
      </c>
      <c r="D190" s="227"/>
      <c r="E190" s="22"/>
      <c r="F190" s="65"/>
      <c r="G190" s="66"/>
      <c r="H190" s="227"/>
      <c r="I190" s="264"/>
    </row>
    <row r="191" spans="1:9" ht="15" customHeight="1" x14ac:dyDescent="0.25">
      <c r="B191" s="7"/>
    </row>
    <row r="192" spans="1:9" s="90" customFormat="1" ht="15" customHeight="1" x14ac:dyDescent="0.25">
      <c r="A192" s="89" t="s">
        <v>36</v>
      </c>
      <c r="B192" s="89" t="s">
        <v>16</v>
      </c>
      <c r="C192" s="89" t="s">
        <v>0</v>
      </c>
      <c r="D192" s="236" t="s">
        <v>24</v>
      </c>
      <c r="E192" s="89" t="s">
        <v>15</v>
      </c>
      <c r="F192" s="160" t="s">
        <v>18</v>
      </c>
      <c r="G192" s="289" t="s">
        <v>19</v>
      </c>
      <c r="H192" s="236" t="s">
        <v>28</v>
      </c>
      <c r="I192" s="267" t="s">
        <v>29</v>
      </c>
    </row>
    <row r="193" spans="1:9" s="53" customFormat="1" ht="12.6" customHeight="1" x14ac:dyDescent="0.25">
      <c r="A193" s="50" t="s">
        <v>21</v>
      </c>
      <c r="B193" s="53" t="s">
        <v>21</v>
      </c>
      <c r="C193" s="50" t="s">
        <v>21</v>
      </c>
      <c r="D193" s="147" t="s">
        <v>21</v>
      </c>
      <c r="E193" s="50" t="s">
        <v>21</v>
      </c>
      <c r="F193" s="53" t="s">
        <v>21</v>
      </c>
      <c r="G193" s="296" t="s">
        <v>21</v>
      </c>
      <c r="H193" s="147" t="s">
        <v>21</v>
      </c>
      <c r="I193" s="221">
        <v>0</v>
      </c>
    </row>
    <row r="194" spans="1:9" s="53" customFormat="1" ht="12.6" customHeight="1" x14ac:dyDescent="0.25">
      <c r="A194" s="50" t="s">
        <v>21</v>
      </c>
      <c r="B194" s="53" t="s">
        <v>21</v>
      </c>
      <c r="C194" s="50" t="s">
        <v>21</v>
      </c>
      <c r="D194" s="147" t="s">
        <v>21</v>
      </c>
      <c r="E194" s="50" t="s">
        <v>21</v>
      </c>
      <c r="F194" s="53" t="s">
        <v>21</v>
      </c>
      <c r="G194" s="296" t="s">
        <v>21</v>
      </c>
      <c r="H194" s="147" t="s">
        <v>21</v>
      </c>
      <c r="I194" s="221">
        <v>0</v>
      </c>
    </row>
    <row r="195" spans="1:9" s="53" customFormat="1" ht="12.6" customHeight="1" x14ac:dyDescent="0.25">
      <c r="A195" s="50" t="s">
        <v>21</v>
      </c>
      <c r="B195" s="53" t="s">
        <v>21</v>
      </c>
      <c r="C195" s="50" t="s">
        <v>21</v>
      </c>
      <c r="D195" s="147" t="s">
        <v>21</v>
      </c>
      <c r="E195" s="50" t="s">
        <v>21</v>
      </c>
      <c r="F195" s="53" t="s">
        <v>21</v>
      </c>
      <c r="G195" s="296" t="s">
        <v>21</v>
      </c>
      <c r="H195" s="147" t="s">
        <v>21</v>
      </c>
      <c r="I195" s="221">
        <v>0</v>
      </c>
    </row>
    <row r="196" spans="1:9" s="53" customFormat="1" ht="12.6" customHeight="1" x14ac:dyDescent="0.25">
      <c r="A196" s="50" t="s">
        <v>21</v>
      </c>
      <c r="B196" s="53" t="s">
        <v>21</v>
      </c>
      <c r="C196" s="50" t="s">
        <v>21</v>
      </c>
      <c r="D196" s="147" t="s">
        <v>21</v>
      </c>
      <c r="E196" s="50" t="s">
        <v>21</v>
      </c>
      <c r="F196" s="53" t="s">
        <v>21</v>
      </c>
      <c r="G196" s="296" t="s">
        <v>21</v>
      </c>
      <c r="H196" s="147" t="s">
        <v>21</v>
      </c>
      <c r="I196" s="221">
        <v>0</v>
      </c>
    </row>
    <row r="197" spans="1:9" s="53" customFormat="1" ht="12.6" customHeight="1" x14ac:dyDescent="0.25">
      <c r="A197" s="50" t="s">
        <v>21</v>
      </c>
      <c r="B197" s="53" t="s">
        <v>21</v>
      </c>
      <c r="C197" s="50" t="s">
        <v>21</v>
      </c>
      <c r="D197" s="147" t="s">
        <v>21</v>
      </c>
      <c r="E197" s="50" t="s">
        <v>21</v>
      </c>
      <c r="F197" s="53" t="s">
        <v>21</v>
      </c>
      <c r="G197" s="296" t="s">
        <v>21</v>
      </c>
      <c r="H197" s="147" t="s">
        <v>21</v>
      </c>
      <c r="I197" s="221">
        <v>0</v>
      </c>
    </row>
    <row r="198" spans="1:9" s="53" customFormat="1" ht="12.6" customHeight="1" x14ac:dyDescent="0.25">
      <c r="A198" s="50" t="s">
        <v>21</v>
      </c>
      <c r="B198" s="53" t="s">
        <v>21</v>
      </c>
      <c r="C198" s="50" t="s">
        <v>21</v>
      </c>
      <c r="D198" s="147" t="s">
        <v>21</v>
      </c>
      <c r="E198" s="50" t="s">
        <v>21</v>
      </c>
      <c r="F198" s="53" t="s">
        <v>21</v>
      </c>
      <c r="G198" s="296" t="s">
        <v>21</v>
      </c>
      <c r="H198" s="147" t="s">
        <v>21</v>
      </c>
      <c r="I198" s="221">
        <v>0</v>
      </c>
    </row>
    <row r="199" spans="1:9" s="53" customFormat="1" ht="12.6" customHeight="1" x14ac:dyDescent="0.25">
      <c r="A199" s="50" t="s">
        <v>21</v>
      </c>
      <c r="B199" s="53" t="s">
        <v>21</v>
      </c>
      <c r="C199" s="50" t="s">
        <v>21</v>
      </c>
      <c r="D199" s="147" t="s">
        <v>21</v>
      </c>
      <c r="E199" s="50" t="s">
        <v>21</v>
      </c>
      <c r="F199" s="53" t="s">
        <v>21</v>
      </c>
      <c r="G199" s="296" t="s">
        <v>21</v>
      </c>
      <c r="H199" s="147" t="s">
        <v>21</v>
      </c>
      <c r="I199" s="221">
        <v>0</v>
      </c>
    </row>
    <row r="200" spans="1:9" s="53" customFormat="1" ht="12.6" customHeight="1" x14ac:dyDescent="0.25">
      <c r="A200" s="50" t="s">
        <v>21</v>
      </c>
      <c r="B200" s="53" t="s">
        <v>21</v>
      </c>
      <c r="C200" s="50" t="s">
        <v>21</v>
      </c>
      <c r="D200" s="147" t="s">
        <v>21</v>
      </c>
      <c r="E200" s="50" t="s">
        <v>21</v>
      </c>
      <c r="F200" s="53" t="s">
        <v>21</v>
      </c>
      <c r="G200" s="296" t="s">
        <v>21</v>
      </c>
      <c r="H200" s="147" t="s">
        <v>21</v>
      </c>
      <c r="I200" s="221">
        <v>0</v>
      </c>
    </row>
    <row r="201" spans="1:9" s="53" customFormat="1" ht="12.6" customHeight="1" x14ac:dyDescent="0.25">
      <c r="A201" s="50" t="s">
        <v>21</v>
      </c>
      <c r="B201" s="53" t="s">
        <v>21</v>
      </c>
      <c r="C201" s="50" t="s">
        <v>21</v>
      </c>
      <c r="D201" s="147" t="s">
        <v>21</v>
      </c>
      <c r="E201" s="50" t="s">
        <v>21</v>
      </c>
      <c r="F201" s="53" t="s">
        <v>21</v>
      </c>
      <c r="G201" s="296" t="s">
        <v>21</v>
      </c>
      <c r="H201" s="147" t="s">
        <v>21</v>
      </c>
      <c r="I201" s="221">
        <v>0</v>
      </c>
    </row>
    <row r="202" spans="1:9" s="53" customFormat="1" ht="12.6" customHeight="1" x14ac:dyDescent="0.25">
      <c r="A202" s="50" t="s">
        <v>21</v>
      </c>
      <c r="B202" s="53" t="s">
        <v>21</v>
      </c>
      <c r="C202" s="50" t="s">
        <v>21</v>
      </c>
      <c r="D202" s="147" t="s">
        <v>21</v>
      </c>
      <c r="E202" s="50" t="s">
        <v>21</v>
      </c>
      <c r="F202" s="53" t="s">
        <v>21</v>
      </c>
      <c r="G202" s="296" t="s">
        <v>21</v>
      </c>
      <c r="H202" s="147" t="s">
        <v>21</v>
      </c>
      <c r="I202" s="221">
        <v>0</v>
      </c>
    </row>
    <row r="203" spans="1:9" ht="15" customHeight="1" x14ac:dyDescent="0.25">
      <c r="A203" s="91"/>
      <c r="D203" s="236" t="s">
        <v>3</v>
      </c>
      <c r="E203" s="92"/>
      <c r="F203" s="161"/>
      <c r="G203" s="290"/>
      <c r="H203" s="237"/>
      <c r="I203" s="268">
        <f>SUM(I193:I202)</f>
        <v>0</v>
      </c>
    </row>
    <row r="204" spans="1:9" s="90" customFormat="1" ht="15" customHeight="1" x14ac:dyDescent="0.25">
      <c r="A204" s="89" t="s">
        <v>9</v>
      </c>
      <c r="B204" s="89" t="s">
        <v>16</v>
      </c>
      <c r="C204" s="89" t="s">
        <v>0</v>
      </c>
      <c r="D204" s="236" t="s">
        <v>24</v>
      </c>
      <c r="E204" s="89" t="s">
        <v>15</v>
      </c>
      <c r="F204" s="160" t="s">
        <v>18</v>
      </c>
      <c r="G204" s="289" t="s">
        <v>19</v>
      </c>
      <c r="H204" s="236" t="s">
        <v>28</v>
      </c>
      <c r="I204" s="267" t="s">
        <v>29</v>
      </c>
    </row>
    <row r="205" spans="1:9" s="53" customFormat="1" ht="12.6" customHeight="1" x14ac:dyDescent="0.25">
      <c r="A205" s="7">
        <v>6.45</v>
      </c>
      <c r="B205" s="9" t="s">
        <v>220</v>
      </c>
      <c r="C205" s="9" t="s">
        <v>221</v>
      </c>
      <c r="D205" s="8">
        <v>2009</v>
      </c>
      <c r="E205" s="11" t="s">
        <v>769</v>
      </c>
      <c r="F205" s="12" t="s">
        <v>96</v>
      </c>
      <c r="G205" s="8">
        <v>220914</v>
      </c>
      <c r="H205" s="10" t="s">
        <v>438</v>
      </c>
      <c r="I205" s="73">
        <v>535</v>
      </c>
    </row>
    <row r="206" spans="1:9" s="53" customFormat="1" ht="12.6" customHeight="1" x14ac:dyDescent="0.25">
      <c r="A206" s="102">
        <v>0.8</v>
      </c>
      <c r="B206" s="9" t="s">
        <v>139</v>
      </c>
      <c r="C206" s="9" t="s">
        <v>85</v>
      </c>
      <c r="D206" s="8">
        <v>2008</v>
      </c>
      <c r="E206" s="152" t="s">
        <v>147</v>
      </c>
      <c r="F206" s="12" t="s">
        <v>235</v>
      </c>
      <c r="G206" s="8">
        <v>220117</v>
      </c>
      <c r="H206" s="10"/>
      <c r="I206" s="8">
        <v>515</v>
      </c>
    </row>
    <row r="207" spans="1:9" s="53" customFormat="1" ht="12.6" customHeight="1" x14ac:dyDescent="0.25">
      <c r="A207" s="7">
        <v>1.73</v>
      </c>
      <c r="B207" s="9" t="s">
        <v>251</v>
      </c>
      <c r="C207" s="9" t="s">
        <v>249</v>
      </c>
      <c r="D207" s="8">
        <v>2008</v>
      </c>
      <c r="E207" s="152" t="s">
        <v>49</v>
      </c>
      <c r="F207" s="12" t="s">
        <v>235</v>
      </c>
      <c r="G207" s="8">
        <v>220307</v>
      </c>
      <c r="H207" s="10"/>
      <c r="I207" s="8">
        <v>490</v>
      </c>
    </row>
    <row r="208" spans="1:9" s="53" customFormat="1" ht="12.6" customHeight="1" x14ac:dyDescent="0.25">
      <c r="A208" s="7">
        <v>7.49</v>
      </c>
      <c r="B208" s="9" t="s">
        <v>161</v>
      </c>
      <c r="C208" s="9" t="s">
        <v>168</v>
      </c>
      <c r="D208" s="8">
        <v>2007</v>
      </c>
      <c r="E208" s="11" t="s">
        <v>768</v>
      </c>
      <c r="F208" s="12" t="s">
        <v>96</v>
      </c>
      <c r="G208" s="8">
        <v>220914</v>
      </c>
      <c r="H208" s="8" t="s">
        <v>633</v>
      </c>
      <c r="I208" s="73">
        <v>469</v>
      </c>
    </row>
    <row r="209" spans="1:9" s="53" customFormat="1" ht="12.6" customHeight="1" x14ac:dyDescent="0.25">
      <c r="A209" s="102">
        <v>3.27</v>
      </c>
      <c r="B209" s="6" t="s">
        <v>225</v>
      </c>
      <c r="C209" s="6" t="s">
        <v>226</v>
      </c>
      <c r="D209" s="8">
        <v>2009</v>
      </c>
      <c r="E209" s="6" t="s">
        <v>408</v>
      </c>
      <c r="F209" s="12" t="s">
        <v>96</v>
      </c>
      <c r="G209" s="10" t="s">
        <v>651</v>
      </c>
      <c r="H209" s="10" t="s">
        <v>412</v>
      </c>
      <c r="I209" s="8">
        <v>424</v>
      </c>
    </row>
    <row r="210" spans="1:9" s="53" customFormat="1" ht="12.6" customHeight="1" x14ac:dyDescent="0.25">
      <c r="A210" s="102">
        <v>0.6</v>
      </c>
      <c r="B210" s="9" t="s">
        <v>535</v>
      </c>
      <c r="C210" s="9" t="s">
        <v>536</v>
      </c>
      <c r="D210" s="8">
        <v>2009</v>
      </c>
      <c r="E210" s="152" t="s">
        <v>147</v>
      </c>
      <c r="F210" s="12" t="s">
        <v>235</v>
      </c>
      <c r="G210" s="8">
        <v>220117</v>
      </c>
      <c r="H210" s="10"/>
      <c r="I210" s="8">
        <v>413</v>
      </c>
    </row>
    <row r="211" spans="1:9" ht="15" customHeight="1" x14ac:dyDescent="0.25">
      <c r="A211" s="91"/>
      <c r="D211" s="236" t="s">
        <v>3</v>
      </c>
      <c r="E211" s="92"/>
      <c r="F211" s="161"/>
      <c r="G211" s="290"/>
      <c r="H211" s="237"/>
      <c r="I211" s="268">
        <f>SUM(I205:I210)</f>
        <v>2846</v>
      </c>
    </row>
    <row r="212" spans="1:9" s="90" customFormat="1" ht="15" customHeight="1" x14ac:dyDescent="0.25">
      <c r="A212" s="89" t="s">
        <v>10</v>
      </c>
      <c r="B212" s="89" t="s">
        <v>16</v>
      </c>
      <c r="C212" s="89" t="s">
        <v>0</v>
      </c>
      <c r="D212" s="236" t="s">
        <v>24</v>
      </c>
      <c r="E212" s="89" t="s">
        <v>15</v>
      </c>
      <c r="F212" s="160" t="s">
        <v>18</v>
      </c>
      <c r="G212" s="289" t="s">
        <v>19</v>
      </c>
      <c r="H212" s="236" t="s">
        <v>28</v>
      </c>
      <c r="I212" s="267" t="s">
        <v>29</v>
      </c>
    </row>
    <row r="213" spans="1:9" s="53" customFormat="1" ht="12.6" customHeight="1" x14ac:dyDescent="0.25">
      <c r="A213" s="50" t="s">
        <v>21</v>
      </c>
      <c r="B213" s="53" t="s">
        <v>21</v>
      </c>
      <c r="C213" s="50" t="s">
        <v>21</v>
      </c>
      <c r="D213" s="147" t="s">
        <v>21</v>
      </c>
      <c r="E213" s="50" t="s">
        <v>21</v>
      </c>
      <c r="F213" s="53" t="s">
        <v>21</v>
      </c>
      <c r="G213" s="296" t="s">
        <v>21</v>
      </c>
      <c r="H213" s="147" t="s">
        <v>21</v>
      </c>
      <c r="I213" s="221">
        <v>0</v>
      </c>
    </row>
    <row r="214" spans="1:9" s="53" customFormat="1" ht="12.6" customHeight="1" x14ac:dyDescent="0.25">
      <c r="A214" s="50" t="s">
        <v>21</v>
      </c>
      <c r="B214" s="53" t="s">
        <v>21</v>
      </c>
      <c r="C214" s="50" t="s">
        <v>21</v>
      </c>
      <c r="D214" s="147" t="s">
        <v>21</v>
      </c>
      <c r="E214" s="50" t="s">
        <v>21</v>
      </c>
      <c r="F214" s="53" t="s">
        <v>21</v>
      </c>
      <c r="G214" s="296" t="s">
        <v>21</v>
      </c>
      <c r="H214" s="147" t="s">
        <v>21</v>
      </c>
      <c r="I214" s="221">
        <v>0</v>
      </c>
    </row>
    <row r="215" spans="1:9" s="53" customFormat="1" ht="12.6" customHeight="1" x14ac:dyDescent="0.25">
      <c r="A215" s="50" t="s">
        <v>21</v>
      </c>
      <c r="B215" s="53" t="s">
        <v>21</v>
      </c>
      <c r="C215" s="50" t="s">
        <v>21</v>
      </c>
      <c r="D215" s="147" t="s">
        <v>21</v>
      </c>
      <c r="E215" s="50" t="s">
        <v>21</v>
      </c>
      <c r="F215" s="53" t="s">
        <v>21</v>
      </c>
      <c r="G215" s="296" t="s">
        <v>21</v>
      </c>
      <c r="H215" s="147" t="s">
        <v>21</v>
      </c>
      <c r="I215" s="221">
        <v>0</v>
      </c>
    </row>
    <row r="216" spans="1:9" s="53" customFormat="1" ht="12.6" customHeight="1" x14ac:dyDescent="0.25">
      <c r="A216" s="50" t="s">
        <v>21</v>
      </c>
      <c r="B216" s="53" t="s">
        <v>21</v>
      </c>
      <c r="C216" s="50" t="s">
        <v>21</v>
      </c>
      <c r="D216" s="147" t="s">
        <v>21</v>
      </c>
      <c r="E216" s="50" t="s">
        <v>21</v>
      </c>
      <c r="F216" s="53" t="s">
        <v>21</v>
      </c>
      <c r="G216" s="296" t="s">
        <v>21</v>
      </c>
      <c r="H216" s="147" t="s">
        <v>21</v>
      </c>
      <c r="I216" s="221">
        <v>0</v>
      </c>
    </row>
    <row r="217" spans="1:9" ht="15" customHeight="1" x14ac:dyDescent="0.25">
      <c r="A217" s="91"/>
      <c r="D217" s="236" t="s">
        <v>3</v>
      </c>
      <c r="E217" s="92"/>
      <c r="F217" s="161"/>
      <c r="G217" s="290"/>
      <c r="H217" s="237"/>
      <c r="I217" s="299">
        <f>SUM(I213:I216)</f>
        <v>0</v>
      </c>
    </row>
    <row r="218" spans="1:9" ht="15" customHeight="1" x14ac:dyDescent="0.25"/>
    <row r="219" spans="1:9" ht="15" customHeight="1" x14ac:dyDescent="0.25">
      <c r="A219" s="89" t="s">
        <v>8</v>
      </c>
      <c r="C219" s="89" t="s">
        <v>888</v>
      </c>
      <c r="D219" s="297" t="s">
        <v>2</v>
      </c>
      <c r="E219" s="92"/>
      <c r="F219" s="161"/>
      <c r="G219" s="290"/>
      <c r="H219" s="237"/>
      <c r="I219" s="268">
        <f>I203+I211+I217</f>
        <v>2846</v>
      </c>
    </row>
    <row r="220" spans="1:9" s="90" customFormat="1" ht="15" customHeight="1" x14ac:dyDescent="0.25">
      <c r="A220" s="89" t="s">
        <v>11</v>
      </c>
      <c r="B220" s="89"/>
      <c r="C220" s="90">
        <v>5</v>
      </c>
      <c r="D220" s="236"/>
      <c r="E220" s="89"/>
      <c r="F220" s="160"/>
      <c r="G220" s="289"/>
      <c r="H220" s="236"/>
      <c r="I220" s="267"/>
    </row>
    <row r="221" spans="1:9" ht="14.25" customHeight="1" x14ac:dyDescent="0.25"/>
    <row r="223" spans="1:9" s="87" customFormat="1" ht="15" customHeight="1" x14ac:dyDescent="0.3">
      <c r="A223" s="4" t="s">
        <v>5</v>
      </c>
      <c r="B223" s="4"/>
      <c r="C223" s="4"/>
      <c r="D223" s="234"/>
      <c r="E223" s="4"/>
      <c r="F223" s="159"/>
      <c r="G223" s="93"/>
      <c r="H223" s="234"/>
      <c r="I223" s="267"/>
    </row>
    <row r="224" spans="1:9" s="87" customFormat="1" ht="15" customHeight="1" x14ac:dyDescent="0.3">
      <c r="A224" s="4" t="s">
        <v>126</v>
      </c>
      <c r="B224" s="4" t="s">
        <v>128</v>
      </c>
      <c r="C224" s="4"/>
      <c r="D224" s="234"/>
      <c r="E224" s="4"/>
      <c r="F224" s="159"/>
      <c r="G224" s="93"/>
      <c r="H224" s="234"/>
      <c r="I224" s="267"/>
    </row>
    <row r="225" spans="1:9" s="87" customFormat="1" ht="15" customHeight="1" x14ac:dyDescent="0.3">
      <c r="A225" s="87" t="s">
        <v>6</v>
      </c>
      <c r="B225" s="88" t="s">
        <v>877</v>
      </c>
      <c r="D225" s="235"/>
      <c r="F225" s="88"/>
      <c r="G225" s="288"/>
      <c r="H225" s="235"/>
      <c r="I225" s="267"/>
    </row>
    <row r="226" spans="1:9" s="87" customFormat="1" ht="15" customHeight="1" x14ac:dyDescent="0.3">
      <c r="A226" s="4" t="s">
        <v>40</v>
      </c>
      <c r="C226" s="4"/>
      <c r="D226" s="234"/>
      <c r="E226" s="4"/>
      <c r="F226" s="159"/>
      <c r="G226" s="93"/>
      <c r="H226" s="234"/>
      <c r="I226" s="267"/>
    </row>
    <row r="227" spans="1:9" s="79" customFormat="1" ht="15.6" x14ac:dyDescent="0.3">
      <c r="A227" s="22" t="s">
        <v>190</v>
      </c>
      <c r="B227" s="80" t="s">
        <v>899</v>
      </c>
      <c r="C227" s="22" t="s">
        <v>867</v>
      </c>
      <c r="D227" s="227"/>
      <c r="E227" s="22"/>
      <c r="F227" s="65"/>
      <c r="G227" s="66"/>
      <c r="H227" s="227"/>
      <c r="I227" s="264"/>
    </row>
    <row r="228" spans="1:9" ht="15" customHeight="1" x14ac:dyDescent="0.25">
      <c r="B228" s="7"/>
    </row>
    <row r="229" spans="1:9" s="90" customFormat="1" ht="15" customHeight="1" x14ac:dyDescent="0.25">
      <c r="A229" s="89" t="s">
        <v>36</v>
      </c>
      <c r="B229" s="89" t="s">
        <v>16</v>
      </c>
      <c r="C229" s="89" t="s">
        <v>0</v>
      </c>
      <c r="D229" s="236" t="s">
        <v>24</v>
      </c>
      <c r="E229" s="89" t="s">
        <v>15</v>
      </c>
      <c r="F229" s="160" t="s">
        <v>18</v>
      </c>
      <c r="G229" s="289" t="s">
        <v>19</v>
      </c>
      <c r="H229" s="236" t="s">
        <v>28</v>
      </c>
      <c r="I229" s="267" t="s">
        <v>29</v>
      </c>
    </row>
    <row r="230" spans="1:9" s="53" customFormat="1" ht="12.6" customHeight="1" x14ac:dyDescent="0.25">
      <c r="A230" s="50" t="s">
        <v>21</v>
      </c>
      <c r="B230" s="53" t="s">
        <v>21</v>
      </c>
      <c r="C230" s="50" t="s">
        <v>21</v>
      </c>
      <c r="D230" s="147" t="s">
        <v>21</v>
      </c>
      <c r="E230" s="50" t="s">
        <v>21</v>
      </c>
      <c r="F230" s="53" t="s">
        <v>21</v>
      </c>
      <c r="G230" s="296" t="s">
        <v>21</v>
      </c>
      <c r="H230" s="147" t="s">
        <v>21</v>
      </c>
      <c r="I230" s="221">
        <v>0</v>
      </c>
    </row>
    <row r="231" spans="1:9" s="53" customFormat="1" ht="12.6" customHeight="1" x14ac:dyDescent="0.25">
      <c r="A231" s="50" t="s">
        <v>21</v>
      </c>
      <c r="B231" s="53" t="s">
        <v>21</v>
      </c>
      <c r="C231" s="50" t="s">
        <v>21</v>
      </c>
      <c r="D231" s="147" t="s">
        <v>21</v>
      </c>
      <c r="E231" s="50" t="s">
        <v>21</v>
      </c>
      <c r="F231" s="53" t="s">
        <v>21</v>
      </c>
      <c r="G231" s="296" t="s">
        <v>21</v>
      </c>
      <c r="H231" s="147" t="s">
        <v>21</v>
      </c>
      <c r="I231" s="221">
        <v>0</v>
      </c>
    </row>
    <row r="232" spans="1:9" s="53" customFormat="1" ht="12.6" customHeight="1" x14ac:dyDescent="0.25">
      <c r="A232" s="50" t="s">
        <v>21</v>
      </c>
      <c r="B232" s="53" t="s">
        <v>21</v>
      </c>
      <c r="C232" s="50" t="s">
        <v>21</v>
      </c>
      <c r="D232" s="147" t="s">
        <v>21</v>
      </c>
      <c r="E232" s="50" t="s">
        <v>21</v>
      </c>
      <c r="F232" s="53" t="s">
        <v>21</v>
      </c>
      <c r="G232" s="296" t="s">
        <v>21</v>
      </c>
      <c r="H232" s="147" t="s">
        <v>21</v>
      </c>
      <c r="I232" s="221">
        <v>0</v>
      </c>
    </row>
    <row r="233" spans="1:9" s="53" customFormat="1" ht="12.6" customHeight="1" x14ac:dyDescent="0.25">
      <c r="A233" s="50" t="s">
        <v>21</v>
      </c>
      <c r="B233" s="53" t="s">
        <v>21</v>
      </c>
      <c r="C233" s="50" t="s">
        <v>21</v>
      </c>
      <c r="D233" s="147" t="s">
        <v>21</v>
      </c>
      <c r="E233" s="50" t="s">
        <v>21</v>
      </c>
      <c r="F233" s="53" t="s">
        <v>21</v>
      </c>
      <c r="G233" s="296" t="s">
        <v>21</v>
      </c>
      <c r="H233" s="147" t="s">
        <v>21</v>
      </c>
      <c r="I233" s="221">
        <v>0</v>
      </c>
    </row>
    <row r="234" spans="1:9" s="53" customFormat="1" ht="12.6" customHeight="1" x14ac:dyDescent="0.25">
      <c r="A234" s="50" t="s">
        <v>21</v>
      </c>
      <c r="B234" s="53" t="s">
        <v>21</v>
      </c>
      <c r="C234" s="50" t="s">
        <v>21</v>
      </c>
      <c r="D234" s="147" t="s">
        <v>21</v>
      </c>
      <c r="E234" s="50" t="s">
        <v>21</v>
      </c>
      <c r="F234" s="53" t="s">
        <v>21</v>
      </c>
      <c r="G234" s="296" t="s">
        <v>21</v>
      </c>
      <c r="H234" s="147" t="s">
        <v>21</v>
      </c>
      <c r="I234" s="221">
        <v>0</v>
      </c>
    </row>
    <row r="235" spans="1:9" s="53" customFormat="1" ht="12.6" customHeight="1" x14ac:dyDescent="0.25">
      <c r="A235" s="50" t="s">
        <v>21</v>
      </c>
      <c r="B235" s="53" t="s">
        <v>21</v>
      </c>
      <c r="C235" s="50" t="s">
        <v>21</v>
      </c>
      <c r="D235" s="147" t="s">
        <v>21</v>
      </c>
      <c r="E235" s="50" t="s">
        <v>21</v>
      </c>
      <c r="F235" s="53" t="s">
        <v>21</v>
      </c>
      <c r="G235" s="296" t="s">
        <v>21</v>
      </c>
      <c r="H235" s="147" t="s">
        <v>21</v>
      </c>
      <c r="I235" s="221">
        <v>0</v>
      </c>
    </row>
    <row r="236" spans="1:9" s="53" customFormat="1" ht="12.6" customHeight="1" x14ac:dyDescent="0.25">
      <c r="A236" s="50" t="s">
        <v>21</v>
      </c>
      <c r="B236" s="53" t="s">
        <v>21</v>
      </c>
      <c r="C236" s="50" t="s">
        <v>21</v>
      </c>
      <c r="D236" s="147" t="s">
        <v>21</v>
      </c>
      <c r="E236" s="50" t="s">
        <v>21</v>
      </c>
      <c r="F236" s="53" t="s">
        <v>21</v>
      </c>
      <c r="G236" s="296" t="s">
        <v>21</v>
      </c>
      <c r="H236" s="147" t="s">
        <v>21</v>
      </c>
      <c r="I236" s="221">
        <v>0</v>
      </c>
    </row>
    <row r="237" spans="1:9" s="53" customFormat="1" ht="12.6" customHeight="1" x14ac:dyDescent="0.25">
      <c r="A237" s="50" t="s">
        <v>21</v>
      </c>
      <c r="B237" s="53" t="s">
        <v>21</v>
      </c>
      <c r="C237" s="50" t="s">
        <v>21</v>
      </c>
      <c r="D237" s="147" t="s">
        <v>21</v>
      </c>
      <c r="E237" s="50" t="s">
        <v>21</v>
      </c>
      <c r="F237" s="53" t="s">
        <v>21</v>
      </c>
      <c r="G237" s="296" t="s">
        <v>21</v>
      </c>
      <c r="H237" s="147" t="s">
        <v>21</v>
      </c>
      <c r="I237" s="221">
        <v>0</v>
      </c>
    </row>
    <row r="238" spans="1:9" s="53" customFormat="1" ht="12.6" customHeight="1" x14ac:dyDescent="0.25">
      <c r="A238" s="50" t="s">
        <v>21</v>
      </c>
      <c r="B238" s="53" t="s">
        <v>21</v>
      </c>
      <c r="C238" s="50" t="s">
        <v>21</v>
      </c>
      <c r="D238" s="147" t="s">
        <v>21</v>
      </c>
      <c r="E238" s="50" t="s">
        <v>21</v>
      </c>
      <c r="F238" s="53" t="s">
        <v>21</v>
      </c>
      <c r="G238" s="296" t="s">
        <v>21</v>
      </c>
      <c r="H238" s="147" t="s">
        <v>21</v>
      </c>
      <c r="I238" s="221">
        <v>0</v>
      </c>
    </row>
    <row r="239" spans="1:9" s="53" customFormat="1" ht="12.6" customHeight="1" x14ac:dyDescent="0.25">
      <c r="A239" s="50" t="s">
        <v>21</v>
      </c>
      <c r="B239" s="53" t="s">
        <v>21</v>
      </c>
      <c r="C239" s="50" t="s">
        <v>21</v>
      </c>
      <c r="D239" s="147" t="s">
        <v>21</v>
      </c>
      <c r="E239" s="50" t="s">
        <v>21</v>
      </c>
      <c r="F239" s="53" t="s">
        <v>21</v>
      </c>
      <c r="G239" s="296" t="s">
        <v>21</v>
      </c>
      <c r="H239" s="147" t="s">
        <v>21</v>
      </c>
      <c r="I239" s="221">
        <v>0</v>
      </c>
    </row>
    <row r="240" spans="1:9" ht="15" customHeight="1" x14ac:dyDescent="0.25">
      <c r="A240" s="91"/>
      <c r="D240" s="236" t="s">
        <v>3</v>
      </c>
      <c r="E240" s="92"/>
      <c r="F240" s="161"/>
      <c r="G240" s="290"/>
      <c r="H240" s="237"/>
      <c r="I240" s="268">
        <f>SUM(I230:I239)</f>
        <v>0</v>
      </c>
    </row>
    <row r="241" spans="1:9" s="90" customFormat="1" ht="15" customHeight="1" x14ac:dyDescent="0.25">
      <c r="A241" s="89" t="s">
        <v>9</v>
      </c>
      <c r="B241" s="89" t="s">
        <v>16</v>
      </c>
      <c r="C241" s="89" t="s">
        <v>0</v>
      </c>
      <c r="D241" s="236" t="s">
        <v>24</v>
      </c>
      <c r="E241" s="89" t="s">
        <v>15</v>
      </c>
      <c r="F241" s="160" t="s">
        <v>18</v>
      </c>
      <c r="G241" s="289" t="s">
        <v>19</v>
      </c>
      <c r="H241" s="236" t="s">
        <v>28</v>
      </c>
      <c r="I241" s="267" t="s">
        <v>29</v>
      </c>
    </row>
    <row r="242" spans="1:9" s="53" customFormat="1" ht="12.6" customHeight="1" x14ac:dyDescent="0.25">
      <c r="A242" s="102">
        <v>2.8</v>
      </c>
      <c r="B242" s="9" t="s">
        <v>139</v>
      </c>
      <c r="C242" s="9" t="s">
        <v>85</v>
      </c>
      <c r="D242" s="8">
        <v>2008</v>
      </c>
      <c r="E242" s="6" t="s">
        <v>406</v>
      </c>
      <c r="F242" s="12" t="s">
        <v>96</v>
      </c>
      <c r="G242" s="8">
        <v>220822</v>
      </c>
      <c r="H242" s="10" t="s">
        <v>647</v>
      </c>
      <c r="I242" s="8">
        <v>410</v>
      </c>
    </row>
    <row r="243" spans="1:9" s="53" customFormat="1" ht="12.6" customHeight="1" x14ac:dyDescent="0.25">
      <c r="A243" s="7">
        <v>1.56</v>
      </c>
      <c r="B243" s="9" t="s">
        <v>139</v>
      </c>
      <c r="C243" s="9" t="s">
        <v>85</v>
      </c>
      <c r="D243" s="8">
        <v>2008</v>
      </c>
      <c r="E243" s="152" t="s">
        <v>49</v>
      </c>
      <c r="F243" s="12" t="s">
        <v>235</v>
      </c>
      <c r="G243" s="8">
        <v>220117</v>
      </c>
      <c r="H243" s="10"/>
      <c r="I243" s="8">
        <v>405</v>
      </c>
    </row>
    <row r="244" spans="1:9" s="53" customFormat="1" ht="12.6" customHeight="1" x14ac:dyDescent="0.25">
      <c r="A244" s="102">
        <v>1.82</v>
      </c>
      <c r="B244" s="9" t="s">
        <v>286</v>
      </c>
      <c r="C244" s="9" t="s">
        <v>287</v>
      </c>
      <c r="D244" s="8">
        <v>2009</v>
      </c>
      <c r="E244" s="6" t="s">
        <v>408</v>
      </c>
      <c r="F244" s="12" t="s">
        <v>96</v>
      </c>
      <c r="G244" s="10" t="s">
        <v>651</v>
      </c>
      <c r="H244" s="8" t="s">
        <v>554</v>
      </c>
      <c r="I244" s="8">
        <v>294</v>
      </c>
    </row>
    <row r="245" spans="1:9" s="53" customFormat="1" ht="12.6" customHeight="1" x14ac:dyDescent="0.25">
      <c r="A245" s="7">
        <v>1.1100000000000001</v>
      </c>
      <c r="B245" s="9" t="s">
        <v>535</v>
      </c>
      <c r="C245" s="9" t="s">
        <v>536</v>
      </c>
      <c r="D245" s="8">
        <v>2009</v>
      </c>
      <c r="E245" s="152" t="s">
        <v>49</v>
      </c>
      <c r="F245" s="12" t="s">
        <v>235</v>
      </c>
      <c r="G245" s="8">
        <v>220117</v>
      </c>
      <c r="H245" s="10"/>
      <c r="I245" s="8">
        <v>255</v>
      </c>
    </row>
    <row r="246" spans="1:9" s="53" customFormat="1" ht="12.6" customHeight="1" x14ac:dyDescent="0.25">
      <c r="A246" s="7">
        <v>1.38</v>
      </c>
      <c r="B246" s="9" t="s">
        <v>218</v>
      </c>
      <c r="C246" s="9" t="s">
        <v>219</v>
      </c>
      <c r="D246" s="8">
        <v>2007</v>
      </c>
      <c r="E246" s="152" t="s">
        <v>49</v>
      </c>
      <c r="F246" s="12" t="s">
        <v>235</v>
      </c>
      <c r="G246" s="8">
        <v>220117</v>
      </c>
      <c r="H246" s="10"/>
      <c r="I246" s="8">
        <v>250</v>
      </c>
    </row>
    <row r="247" spans="1:9" s="53" customFormat="1" ht="12.6" customHeight="1" x14ac:dyDescent="0.25">
      <c r="A247" s="50" t="s">
        <v>21</v>
      </c>
      <c r="B247" s="53" t="s">
        <v>21</v>
      </c>
      <c r="C247" s="50" t="s">
        <v>21</v>
      </c>
      <c r="D247" s="147" t="s">
        <v>21</v>
      </c>
      <c r="E247" s="50" t="s">
        <v>21</v>
      </c>
      <c r="F247" s="53" t="s">
        <v>21</v>
      </c>
      <c r="G247" s="296" t="s">
        <v>21</v>
      </c>
      <c r="H247" s="147" t="s">
        <v>21</v>
      </c>
      <c r="I247" s="221">
        <v>0</v>
      </c>
    </row>
    <row r="248" spans="1:9" ht="15" customHeight="1" x14ac:dyDescent="0.25">
      <c r="A248" s="91"/>
      <c r="D248" s="236" t="s">
        <v>3</v>
      </c>
      <c r="E248" s="92"/>
      <c r="F248" s="161"/>
      <c r="G248" s="290"/>
      <c r="H248" s="237"/>
      <c r="I248" s="268">
        <f>SUM(I242:I247)</f>
        <v>1614</v>
      </c>
    </row>
    <row r="249" spans="1:9" s="90" customFormat="1" ht="15" customHeight="1" x14ac:dyDescent="0.25">
      <c r="A249" s="89" t="s">
        <v>10</v>
      </c>
      <c r="B249" s="89" t="s">
        <v>16</v>
      </c>
      <c r="C249" s="89" t="s">
        <v>0</v>
      </c>
      <c r="D249" s="236" t="s">
        <v>24</v>
      </c>
      <c r="E249" s="89" t="s">
        <v>15</v>
      </c>
      <c r="F249" s="160" t="s">
        <v>18</v>
      </c>
      <c r="G249" s="289" t="s">
        <v>19</v>
      </c>
      <c r="H249" s="236" t="s">
        <v>28</v>
      </c>
      <c r="I249" s="267" t="s">
        <v>29</v>
      </c>
    </row>
    <row r="250" spans="1:9" s="53" customFormat="1" ht="12.6" customHeight="1" x14ac:dyDescent="0.25">
      <c r="A250" s="50" t="s">
        <v>21</v>
      </c>
      <c r="B250" s="53" t="s">
        <v>21</v>
      </c>
      <c r="C250" s="50" t="s">
        <v>21</v>
      </c>
      <c r="D250" s="147" t="s">
        <v>21</v>
      </c>
      <c r="E250" s="50" t="s">
        <v>21</v>
      </c>
      <c r="F250" s="53" t="s">
        <v>21</v>
      </c>
      <c r="G250" s="296" t="s">
        <v>21</v>
      </c>
      <c r="H250" s="147" t="s">
        <v>21</v>
      </c>
      <c r="I250" s="221">
        <v>0</v>
      </c>
    </row>
    <row r="251" spans="1:9" s="53" customFormat="1" ht="12.6" customHeight="1" x14ac:dyDescent="0.25">
      <c r="A251" s="50" t="s">
        <v>21</v>
      </c>
      <c r="B251" s="53" t="s">
        <v>21</v>
      </c>
      <c r="C251" s="50" t="s">
        <v>21</v>
      </c>
      <c r="D251" s="147" t="s">
        <v>21</v>
      </c>
      <c r="E251" s="50" t="s">
        <v>21</v>
      </c>
      <c r="F251" s="53" t="s">
        <v>21</v>
      </c>
      <c r="G251" s="296" t="s">
        <v>21</v>
      </c>
      <c r="H251" s="147" t="s">
        <v>21</v>
      </c>
      <c r="I251" s="221">
        <v>0</v>
      </c>
    </row>
    <row r="252" spans="1:9" s="53" customFormat="1" ht="12.6" customHeight="1" x14ac:dyDescent="0.25">
      <c r="A252" s="50" t="s">
        <v>21</v>
      </c>
      <c r="B252" s="53" t="s">
        <v>21</v>
      </c>
      <c r="C252" s="50" t="s">
        <v>21</v>
      </c>
      <c r="D252" s="147" t="s">
        <v>21</v>
      </c>
      <c r="E252" s="50" t="s">
        <v>21</v>
      </c>
      <c r="F252" s="53" t="s">
        <v>21</v>
      </c>
      <c r="G252" s="296" t="s">
        <v>21</v>
      </c>
      <c r="H252" s="147" t="s">
        <v>21</v>
      </c>
      <c r="I252" s="221">
        <v>0</v>
      </c>
    </row>
    <row r="253" spans="1:9" s="53" customFormat="1" ht="12.6" customHeight="1" x14ac:dyDescent="0.25">
      <c r="A253" s="50" t="s">
        <v>21</v>
      </c>
      <c r="B253" s="53" t="s">
        <v>21</v>
      </c>
      <c r="C253" s="50" t="s">
        <v>21</v>
      </c>
      <c r="D253" s="147" t="s">
        <v>21</v>
      </c>
      <c r="E253" s="50" t="s">
        <v>21</v>
      </c>
      <c r="F253" s="53" t="s">
        <v>21</v>
      </c>
      <c r="G253" s="296" t="s">
        <v>21</v>
      </c>
      <c r="H253" s="147" t="s">
        <v>21</v>
      </c>
      <c r="I253" s="221">
        <v>0</v>
      </c>
    </row>
    <row r="254" spans="1:9" ht="15" customHeight="1" x14ac:dyDescent="0.25">
      <c r="A254" s="91"/>
      <c r="D254" s="236" t="s">
        <v>3</v>
      </c>
      <c r="E254" s="92"/>
      <c r="F254" s="161"/>
      <c r="G254" s="290"/>
      <c r="H254" s="237"/>
      <c r="I254" s="299">
        <f>SUM(I250:I253)</f>
        <v>0</v>
      </c>
    </row>
    <row r="255" spans="1:9" ht="15" customHeight="1" x14ac:dyDescent="0.25"/>
    <row r="256" spans="1:9" ht="15" customHeight="1" x14ac:dyDescent="0.25">
      <c r="A256" s="89" t="s">
        <v>8</v>
      </c>
      <c r="C256" s="89" t="s">
        <v>901</v>
      </c>
      <c r="D256" s="297" t="s">
        <v>2</v>
      </c>
      <c r="E256" s="92"/>
      <c r="F256" s="161"/>
      <c r="G256" s="290"/>
      <c r="H256" s="237"/>
      <c r="I256" s="268">
        <f>I240+I248+I254</f>
        <v>1614</v>
      </c>
    </row>
    <row r="257" spans="1:9" s="90" customFormat="1" ht="15" customHeight="1" x14ac:dyDescent="0.25">
      <c r="A257" s="89" t="s">
        <v>11</v>
      </c>
      <c r="B257" s="89"/>
      <c r="C257" s="90">
        <v>4</v>
      </c>
      <c r="D257" s="236"/>
      <c r="E257" s="89"/>
      <c r="F257" s="160"/>
      <c r="G257" s="289"/>
      <c r="H257" s="236"/>
      <c r="I257" s="267"/>
    </row>
    <row r="258" spans="1:9" s="53" customFormat="1" x14ac:dyDescent="0.25">
      <c r="A258" s="71"/>
      <c r="B258" s="38"/>
      <c r="C258" s="38"/>
      <c r="D258" s="228"/>
      <c r="E258" s="72"/>
      <c r="F258" s="158"/>
      <c r="G258" s="294"/>
      <c r="H258" s="229"/>
      <c r="I258" s="265"/>
    </row>
    <row r="259" spans="1:9" s="53" customFormat="1" ht="13.2" customHeight="1" x14ac:dyDescent="0.25">
      <c r="A259" s="71"/>
      <c r="B259" s="38"/>
      <c r="C259" s="38"/>
      <c r="D259" s="228"/>
      <c r="E259" s="72"/>
      <c r="F259" s="158"/>
      <c r="G259" s="294"/>
      <c r="H259" s="229"/>
      <c r="I259" s="265"/>
    </row>
    <row r="260" spans="1:9" s="53" customFormat="1" x14ac:dyDescent="0.25">
      <c r="A260" s="71"/>
      <c r="B260" s="38"/>
      <c r="C260" s="38"/>
      <c r="D260" s="228"/>
      <c r="E260" s="72"/>
      <c r="F260" s="158"/>
      <c r="G260" s="294"/>
      <c r="H260" s="229"/>
      <c r="I260" s="265"/>
    </row>
  </sheetData>
  <sortState xmlns:xlrd2="http://schemas.microsoft.com/office/spreadsheetml/2017/richdata2" ref="A258:I260">
    <sortCondition ref="B258:B260"/>
  </sortState>
  <pageMargins left="0.25" right="0.25" top="0.75" bottom="0.75" header="0.3" footer="0.3"/>
  <pageSetup paperSize="9" orientation="portrait" r:id="rId1"/>
  <rowBreaks count="5" manualBreakCount="5">
    <brk id="68" max="16383" man="1"/>
    <brk id="110" max="16383" man="1"/>
    <brk id="146" max="16383" man="1"/>
    <brk id="183" max="16383" man="1"/>
    <brk id="22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41"/>
  <sheetViews>
    <sheetView zoomScaleNormal="100" workbookViewId="0">
      <selection activeCell="A115" sqref="A115:XFD115"/>
    </sheetView>
  </sheetViews>
  <sheetFormatPr baseColWidth="10" defaultColWidth="8.88671875" defaultRowHeight="13.2" x14ac:dyDescent="0.25"/>
  <cols>
    <col min="1" max="1" width="8.77734375" style="7" customWidth="1"/>
    <col min="2" max="2" width="13.109375" style="6" customWidth="1"/>
    <col min="3" max="3" width="12.109375" style="7" customWidth="1"/>
    <col min="4" max="4" width="7.33203125" style="145" customWidth="1"/>
    <col min="5" max="5" width="10.21875" style="6" customWidth="1"/>
    <col min="6" max="6" width="14.21875" style="6" customWidth="1"/>
    <col min="7" max="7" width="9.44140625" style="145" customWidth="1"/>
    <col min="8" max="8" width="6.21875" style="145" customWidth="1"/>
    <col min="9" max="9" width="6.88671875" style="8" customWidth="1"/>
    <col min="10" max="16384" width="8.88671875" style="7"/>
  </cols>
  <sheetData>
    <row r="1" spans="1:9" ht="15.6" x14ac:dyDescent="0.3">
      <c r="A1" s="87" t="s">
        <v>7</v>
      </c>
      <c r="B1" s="9"/>
      <c r="C1" s="9"/>
      <c r="D1" s="10"/>
      <c r="E1" s="11"/>
      <c r="F1" s="11"/>
      <c r="G1" s="10"/>
      <c r="H1" s="10"/>
    </row>
    <row r="2" spans="1:9" s="87" customFormat="1" ht="15.6" x14ac:dyDescent="0.3">
      <c r="A2" s="4" t="s">
        <v>129</v>
      </c>
      <c r="B2" s="4" t="s">
        <v>131</v>
      </c>
      <c r="C2" s="4"/>
      <c r="D2" s="93"/>
      <c r="E2" s="159"/>
      <c r="F2" s="159"/>
      <c r="G2" s="93"/>
      <c r="H2" s="93"/>
      <c r="I2" s="288"/>
    </row>
    <row r="3" spans="1:9" s="87" customFormat="1" ht="15" customHeight="1" x14ac:dyDescent="0.3">
      <c r="A3" s="87" t="s">
        <v>6</v>
      </c>
      <c r="B3" s="88" t="s">
        <v>72</v>
      </c>
      <c r="D3" s="288"/>
      <c r="E3" s="88"/>
      <c r="F3" s="88"/>
      <c r="G3" s="288"/>
      <c r="H3" s="288"/>
      <c r="I3" s="288"/>
    </row>
    <row r="4" spans="1:9" s="87" customFormat="1" ht="15" customHeight="1" x14ac:dyDescent="0.3">
      <c r="A4" s="4" t="s">
        <v>40</v>
      </c>
      <c r="C4" s="4"/>
      <c r="D4" s="93"/>
      <c r="E4" s="159"/>
      <c r="F4" s="159"/>
      <c r="G4" s="93"/>
      <c r="H4" s="93"/>
      <c r="I4" s="288"/>
    </row>
    <row r="5" spans="1:9" s="87" customFormat="1" ht="15" customHeight="1" x14ac:dyDescent="0.3">
      <c r="A5" s="22" t="s">
        <v>190</v>
      </c>
      <c r="B5" s="80" t="s">
        <v>899</v>
      </c>
      <c r="C5" s="22" t="s">
        <v>867</v>
      </c>
      <c r="D5" s="66"/>
      <c r="E5" s="65"/>
      <c r="F5" s="65"/>
      <c r="G5" s="66"/>
      <c r="H5" s="93"/>
      <c r="I5" s="288"/>
    </row>
    <row r="6" spans="1:9" x14ac:dyDescent="0.25">
      <c r="A6" s="9"/>
      <c r="B6" s="7" t="s">
        <v>0</v>
      </c>
      <c r="D6" s="8"/>
      <c r="G6" s="8"/>
      <c r="H6" s="8"/>
    </row>
    <row r="7" spans="1:9" s="90" customFormat="1" x14ac:dyDescent="0.25">
      <c r="A7" s="89" t="s">
        <v>130</v>
      </c>
      <c r="B7" s="89" t="s">
        <v>16</v>
      </c>
      <c r="C7" s="89" t="s">
        <v>0</v>
      </c>
      <c r="D7" s="289" t="s">
        <v>24</v>
      </c>
      <c r="E7" s="160" t="s">
        <v>15</v>
      </c>
      <c r="F7" s="160" t="s">
        <v>18</v>
      </c>
      <c r="G7" s="289" t="s">
        <v>19</v>
      </c>
      <c r="H7" s="289" t="s">
        <v>28</v>
      </c>
      <c r="I7" s="267" t="s">
        <v>29</v>
      </c>
    </row>
    <row r="8" spans="1:9" s="9" customFormat="1" x14ac:dyDescent="0.25">
      <c r="A8" s="256" t="s">
        <v>817</v>
      </c>
      <c r="B8" s="247" t="s">
        <v>517</v>
      </c>
      <c r="C8" s="247" t="s">
        <v>518</v>
      </c>
      <c r="D8" s="256">
        <v>2004</v>
      </c>
      <c r="E8" s="247" t="s">
        <v>420</v>
      </c>
      <c r="F8" s="153" t="s">
        <v>96</v>
      </c>
      <c r="G8" s="286">
        <v>220919</v>
      </c>
      <c r="H8" s="256"/>
      <c r="I8" s="147">
        <v>893</v>
      </c>
    </row>
    <row r="9" spans="1:9" s="9" customFormat="1" x14ac:dyDescent="0.25">
      <c r="A9" s="7">
        <v>7.4</v>
      </c>
      <c r="B9" s="9" t="s">
        <v>368</v>
      </c>
      <c r="C9" s="9" t="s">
        <v>369</v>
      </c>
      <c r="D9" s="8">
        <v>2012</v>
      </c>
      <c r="E9" s="11" t="s">
        <v>356</v>
      </c>
      <c r="F9" s="12" t="s">
        <v>415</v>
      </c>
      <c r="G9" s="8">
        <v>220504</v>
      </c>
      <c r="H9" s="10" t="s">
        <v>365</v>
      </c>
      <c r="I9" s="8">
        <v>650</v>
      </c>
    </row>
    <row r="10" spans="1:9" s="9" customFormat="1" ht="14.4" customHeight="1" x14ac:dyDescent="0.25">
      <c r="A10" s="7">
        <v>14.6</v>
      </c>
      <c r="B10" s="9" t="s">
        <v>368</v>
      </c>
      <c r="C10" s="9" t="s">
        <v>369</v>
      </c>
      <c r="D10" s="8">
        <v>2012</v>
      </c>
      <c r="E10" s="11" t="s">
        <v>391</v>
      </c>
      <c r="F10" s="12" t="s">
        <v>415</v>
      </c>
      <c r="G10" s="8">
        <v>220504</v>
      </c>
      <c r="H10" s="10" t="s">
        <v>394</v>
      </c>
      <c r="I10" s="8">
        <v>454</v>
      </c>
    </row>
    <row r="11" spans="1:9" s="9" customFormat="1" ht="14.4" customHeight="1" x14ac:dyDescent="0.25">
      <c r="A11" s="143">
        <v>8</v>
      </c>
      <c r="B11" s="9" t="s">
        <v>373</v>
      </c>
      <c r="C11" s="9" t="s">
        <v>374</v>
      </c>
      <c r="D11" s="8">
        <v>2013</v>
      </c>
      <c r="E11" s="11" t="s">
        <v>356</v>
      </c>
      <c r="F11" s="12" t="s">
        <v>415</v>
      </c>
      <c r="G11" s="10" t="s">
        <v>416</v>
      </c>
      <c r="H11" s="10" t="s">
        <v>365</v>
      </c>
      <c r="I11" s="8">
        <v>440</v>
      </c>
    </row>
    <row r="12" spans="1:9" s="9" customFormat="1" ht="14.4" customHeight="1" x14ac:dyDescent="0.25">
      <c r="A12" s="7">
        <v>11.3</v>
      </c>
      <c r="B12" s="9" t="s">
        <v>368</v>
      </c>
      <c r="C12" s="9" t="s">
        <v>369</v>
      </c>
      <c r="D12" s="8">
        <v>2012</v>
      </c>
      <c r="E12" s="11" t="s">
        <v>148</v>
      </c>
      <c r="F12" s="12" t="s">
        <v>415</v>
      </c>
      <c r="G12" s="8">
        <v>220504</v>
      </c>
      <c r="H12" s="10" t="s">
        <v>386</v>
      </c>
      <c r="I12" s="8">
        <v>392</v>
      </c>
    </row>
    <row r="13" spans="1:9" s="9" customFormat="1" ht="14.4" customHeight="1" x14ac:dyDescent="0.25">
      <c r="A13" s="7">
        <v>8.8000000000000007</v>
      </c>
      <c r="B13" s="9" t="s">
        <v>377</v>
      </c>
      <c r="C13" s="9" t="s">
        <v>361</v>
      </c>
      <c r="D13" s="8">
        <v>2014</v>
      </c>
      <c r="E13" s="11" t="s">
        <v>356</v>
      </c>
      <c r="F13" s="12" t="s">
        <v>415</v>
      </c>
      <c r="G13" s="8">
        <v>220504</v>
      </c>
      <c r="H13" s="10" t="s">
        <v>362</v>
      </c>
      <c r="I13" s="8">
        <v>160</v>
      </c>
    </row>
    <row r="14" spans="1:9" s="9" customFormat="1" ht="14.4" customHeight="1" x14ac:dyDescent="0.25">
      <c r="A14" s="9" t="s">
        <v>21</v>
      </c>
      <c r="B14" s="9" t="s">
        <v>21</v>
      </c>
      <c r="C14" s="9" t="s">
        <v>21</v>
      </c>
      <c r="D14" s="10" t="s">
        <v>21</v>
      </c>
      <c r="E14" s="11" t="s">
        <v>21</v>
      </c>
      <c r="F14" s="148" t="s">
        <v>21</v>
      </c>
      <c r="G14" s="73" t="s">
        <v>21</v>
      </c>
      <c r="H14" s="10" t="s">
        <v>21</v>
      </c>
      <c r="I14" s="8">
        <v>0</v>
      </c>
    </row>
    <row r="15" spans="1:9" s="9" customFormat="1" x14ac:dyDescent="0.25">
      <c r="A15" s="9" t="s">
        <v>21</v>
      </c>
      <c r="B15" s="9" t="s">
        <v>21</v>
      </c>
      <c r="C15" s="9" t="s">
        <v>21</v>
      </c>
      <c r="D15" s="10" t="s">
        <v>21</v>
      </c>
      <c r="E15" s="11" t="s">
        <v>21</v>
      </c>
      <c r="F15" s="148" t="s">
        <v>21</v>
      </c>
      <c r="G15" s="73" t="s">
        <v>21</v>
      </c>
      <c r="H15" s="10" t="s">
        <v>21</v>
      </c>
      <c r="I15" s="8">
        <v>0</v>
      </c>
    </row>
    <row r="16" spans="1:9" s="9" customFormat="1" x14ac:dyDescent="0.25">
      <c r="A16" s="9" t="s">
        <v>21</v>
      </c>
      <c r="B16" s="9" t="s">
        <v>21</v>
      </c>
      <c r="C16" s="9" t="s">
        <v>21</v>
      </c>
      <c r="D16" s="10" t="s">
        <v>21</v>
      </c>
      <c r="E16" s="11" t="s">
        <v>21</v>
      </c>
      <c r="F16" s="148" t="s">
        <v>21</v>
      </c>
      <c r="G16" s="73" t="s">
        <v>21</v>
      </c>
      <c r="H16" s="10" t="s">
        <v>21</v>
      </c>
      <c r="I16" s="8">
        <v>0</v>
      </c>
    </row>
    <row r="17" spans="1:9" s="9" customFormat="1" x14ac:dyDescent="0.25">
      <c r="A17" s="9" t="s">
        <v>21</v>
      </c>
      <c r="B17" s="9" t="s">
        <v>21</v>
      </c>
      <c r="C17" s="9" t="s">
        <v>21</v>
      </c>
      <c r="D17" s="10" t="s">
        <v>21</v>
      </c>
      <c r="E17" s="11" t="s">
        <v>21</v>
      </c>
      <c r="F17" s="148" t="s">
        <v>21</v>
      </c>
      <c r="G17" s="73" t="s">
        <v>21</v>
      </c>
      <c r="H17" s="10" t="s">
        <v>21</v>
      </c>
      <c r="I17" s="8">
        <v>0</v>
      </c>
    </row>
    <row r="18" spans="1:9" s="9" customFormat="1" x14ac:dyDescent="0.25">
      <c r="A18" s="9" t="s">
        <v>21</v>
      </c>
      <c r="B18" s="9" t="s">
        <v>21</v>
      </c>
      <c r="C18" s="9" t="s">
        <v>21</v>
      </c>
      <c r="D18" s="10" t="s">
        <v>21</v>
      </c>
      <c r="E18" s="11" t="s">
        <v>21</v>
      </c>
      <c r="F18" s="148" t="s">
        <v>21</v>
      </c>
      <c r="G18" s="73" t="s">
        <v>21</v>
      </c>
      <c r="H18" s="10" t="s">
        <v>21</v>
      </c>
      <c r="I18" s="8">
        <v>0</v>
      </c>
    </row>
    <row r="19" spans="1:9" s="9" customFormat="1" x14ac:dyDescent="0.25">
      <c r="A19" s="9" t="s">
        <v>21</v>
      </c>
      <c r="B19" s="9" t="s">
        <v>21</v>
      </c>
      <c r="C19" s="9" t="s">
        <v>21</v>
      </c>
      <c r="D19" s="10" t="s">
        <v>21</v>
      </c>
      <c r="E19" s="11" t="s">
        <v>21</v>
      </c>
      <c r="F19" s="148" t="s">
        <v>21</v>
      </c>
      <c r="G19" s="73" t="s">
        <v>21</v>
      </c>
      <c r="H19" s="10" t="s">
        <v>21</v>
      </c>
      <c r="I19" s="8">
        <v>0</v>
      </c>
    </row>
    <row r="20" spans="1:9" x14ac:dyDescent="0.25">
      <c r="A20" s="91"/>
      <c r="B20" s="9"/>
      <c r="C20" s="9"/>
      <c r="D20" s="289" t="s">
        <v>3</v>
      </c>
      <c r="E20" s="161"/>
      <c r="F20" s="161"/>
      <c r="G20" s="290"/>
      <c r="H20" s="290"/>
      <c r="I20" s="268">
        <f>SUM(I8:I19)</f>
        <v>2989</v>
      </c>
    </row>
    <row r="21" spans="1:9" x14ac:dyDescent="0.25">
      <c r="A21" s="89" t="s">
        <v>9</v>
      </c>
      <c r="B21" s="89" t="s">
        <v>16</v>
      </c>
      <c r="C21" s="89" t="s">
        <v>0</v>
      </c>
      <c r="D21" s="289" t="s">
        <v>24</v>
      </c>
      <c r="E21" s="160" t="s">
        <v>15</v>
      </c>
      <c r="F21" s="160" t="s">
        <v>18</v>
      </c>
      <c r="G21" s="289" t="s">
        <v>19</v>
      </c>
      <c r="H21" s="289" t="s">
        <v>28</v>
      </c>
      <c r="I21" s="267" t="s">
        <v>29</v>
      </c>
    </row>
    <row r="22" spans="1:9" s="9" customFormat="1" x14ac:dyDescent="0.25">
      <c r="A22" s="7">
        <v>2.86</v>
      </c>
      <c r="B22" s="9" t="s">
        <v>368</v>
      </c>
      <c r="C22" s="9" t="s">
        <v>369</v>
      </c>
      <c r="D22" s="8">
        <v>2012</v>
      </c>
      <c r="E22" s="11" t="s">
        <v>408</v>
      </c>
      <c r="F22" s="12" t="s">
        <v>415</v>
      </c>
      <c r="G22" s="8">
        <v>220504</v>
      </c>
      <c r="H22" s="10" t="s">
        <v>394</v>
      </c>
      <c r="I22" s="8">
        <v>739</v>
      </c>
    </row>
    <row r="23" spans="1:9" s="9" customFormat="1" x14ac:dyDescent="0.25">
      <c r="A23" s="102">
        <v>2.09</v>
      </c>
      <c r="B23" s="53" t="s">
        <v>171</v>
      </c>
      <c r="C23" s="53" t="s">
        <v>172</v>
      </c>
      <c r="D23" s="157">
        <v>2006</v>
      </c>
      <c r="E23" s="6" t="s">
        <v>49</v>
      </c>
      <c r="F23" s="7" t="s">
        <v>175</v>
      </c>
      <c r="G23" s="8">
        <v>211124</v>
      </c>
      <c r="H23" s="8"/>
      <c r="I23" s="8">
        <v>700</v>
      </c>
    </row>
    <row r="24" spans="1:9" s="9" customFormat="1" x14ac:dyDescent="0.25">
      <c r="A24" s="7">
        <v>2.61</v>
      </c>
      <c r="B24" s="9" t="s">
        <v>373</v>
      </c>
      <c r="C24" s="9" t="s">
        <v>374</v>
      </c>
      <c r="D24" s="8">
        <v>2013</v>
      </c>
      <c r="E24" s="11" t="s">
        <v>408</v>
      </c>
      <c r="F24" s="12" t="s">
        <v>415</v>
      </c>
      <c r="G24" s="10" t="s">
        <v>416</v>
      </c>
      <c r="H24" s="10" t="s">
        <v>394</v>
      </c>
      <c r="I24" s="8">
        <v>687</v>
      </c>
    </row>
    <row r="25" spans="1:9" s="9" customFormat="1" x14ac:dyDescent="0.25">
      <c r="A25" s="261">
        <v>2.2000000000000002</v>
      </c>
      <c r="B25" s="174" t="s">
        <v>579</v>
      </c>
      <c r="C25" s="174" t="s">
        <v>224</v>
      </c>
      <c r="D25" s="145">
        <v>2012</v>
      </c>
      <c r="E25" s="174" t="s">
        <v>408</v>
      </c>
      <c r="F25" s="7" t="s">
        <v>529</v>
      </c>
      <c r="G25" s="157">
        <v>220611</v>
      </c>
      <c r="H25" s="145">
        <v>1.8</v>
      </c>
      <c r="I25" s="145">
        <v>601</v>
      </c>
    </row>
    <row r="26" spans="1:9" s="9" customFormat="1" x14ac:dyDescent="0.25">
      <c r="A26" s="7">
        <v>1.96</v>
      </c>
      <c r="B26" s="9" t="s">
        <v>377</v>
      </c>
      <c r="C26" s="9" t="s">
        <v>361</v>
      </c>
      <c r="D26" s="8">
        <v>2014</v>
      </c>
      <c r="E26" s="11" t="s">
        <v>408</v>
      </c>
      <c r="F26" s="12" t="s">
        <v>415</v>
      </c>
      <c r="G26" s="8">
        <v>220504</v>
      </c>
      <c r="H26" s="10" t="s">
        <v>412</v>
      </c>
      <c r="I26" s="8">
        <v>550</v>
      </c>
    </row>
    <row r="27" spans="1:9" s="9" customFormat="1" x14ac:dyDescent="0.25">
      <c r="A27" s="7">
        <v>1.91</v>
      </c>
      <c r="B27" s="9" t="s">
        <v>371</v>
      </c>
      <c r="C27" s="9" t="s">
        <v>372</v>
      </c>
      <c r="D27" s="8">
        <v>2012</v>
      </c>
      <c r="E27" s="11" t="s">
        <v>408</v>
      </c>
      <c r="F27" s="12" t="s">
        <v>415</v>
      </c>
      <c r="G27" s="8">
        <v>220831</v>
      </c>
      <c r="H27" s="10" t="s">
        <v>675</v>
      </c>
      <c r="I27" s="8">
        <v>540</v>
      </c>
    </row>
    <row r="28" spans="1:9" s="9" customFormat="1" x14ac:dyDescent="0.25">
      <c r="A28" s="115">
        <v>1.81</v>
      </c>
      <c r="B28" s="174" t="s">
        <v>581</v>
      </c>
      <c r="C28" s="174" t="s">
        <v>582</v>
      </c>
      <c r="D28" s="145">
        <v>2014</v>
      </c>
      <c r="E28" s="174" t="s">
        <v>408</v>
      </c>
      <c r="F28" s="7" t="s">
        <v>529</v>
      </c>
      <c r="G28" s="222">
        <v>220611</v>
      </c>
      <c r="H28" s="145">
        <v>0.2</v>
      </c>
      <c r="I28" s="145">
        <v>519</v>
      </c>
    </row>
    <row r="29" spans="1:9" s="9" customFormat="1" x14ac:dyDescent="0.25">
      <c r="A29" s="102">
        <v>0.9</v>
      </c>
      <c r="B29" s="9" t="s">
        <v>380</v>
      </c>
      <c r="C29" s="9" t="s">
        <v>372</v>
      </c>
      <c r="D29" s="8">
        <v>2015</v>
      </c>
      <c r="E29" s="11" t="s">
        <v>408</v>
      </c>
      <c r="F29" s="12" t="s">
        <v>415</v>
      </c>
      <c r="G29" s="8">
        <v>220831</v>
      </c>
      <c r="H29" s="10" t="s">
        <v>633</v>
      </c>
      <c r="I29" s="8">
        <v>328</v>
      </c>
    </row>
    <row r="30" spans="1:9" x14ac:dyDescent="0.25">
      <c r="A30" s="91"/>
      <c r="B30" s="9"/>
      <c r="C30" s="9"/>
      <c r="D30" s="289" t="s">
        <v>3</v>
      </c>
      <c r="E30" s="161"/>
      <c r="F30" s="161"/>
      <c r="G30" s="290"/>
      <c r="H30" s="290"/>
      <c r="I30" s="268">
        <f>SUM(I22:I29)</f>
        <v>4664</v>
      </c>
    </row>
    <row r="31" spans="1:9" s="90" customFormat="1" x14ac:dyDescent="0.25">
      <c r="A31" s="89" t="s">
        <v>10</v>
      </c>
      <c r="B31" s="89" t="s">
        <v>16</v>
      </c>
      <c r="C31" s="89" t="s">
        <v>0</v>
      </c>
      <c r="D31" s="289" t="s">
        <v>24</v>
      </c>
      <c r="E31" s="160" t="s">
        <v>15</v>
      </c>
      <c r="F31" s="160" t="s">
        <v>18</v>
      </c>
      <c r="G31" s="289" t="s">
        <v>19</v>
      </c>
      <c r="H31" s="289" t="s">
        <v>28</v>
      </c>
      <c r="I31" s="267" t="s">
        <v>29</v>
      </c>
    </row>
    <row r="32" spans="1:9" s="9" customFormat="1" x14ac:dyDescent="0.25">
      <c r="A32" s="115">
        <v>5.1100000000000003</v>
      </c>
      <c r="B32" s="174" t="s">
        <v>584</v>
      </c>
      <c r="C32" s="174" t="s">
        <v>585</v>
      </c>
      <c r="D32" s="145">
        <v>2014</v>
      </c>
      <c r="E32" s="174" t="s">
        <v>702</v>
      </c>
      <c r="F32" s="7" t="s">
        <v>529</v>
      </c>
      <c r="G32" s="157">
        <v>220611</v>
      </c>
      <c r="H32" s="145"/>
      <c r="I32" s="145">
        <v>878</v>
      </c>
    </row>
    <row r="33" spans="1:9" s="9" customFormat="1" x14ac:dyDescent="0.25">
      <c r="A33" s="102">
        <v>4.4000000000000004</v>
      </c>
      <c r="B33" s="9" t="s">
        <v>368</v>
      </c>
      <c r="C33" s="9" t="s">
        <v>369</v>
      </c>
      <c r="D33" s="8">
        <v>2012</v>
      </c>
      <c r="E33" s="11" t="s">
        <v>702</v>
      </c>
      <c r="F33" s="12" t="s">
        <v>415</v>
      </c>
      <c r="G33" s="8">
        <v>220831</v>
      </c>
      <c r="H33" s="10"/>
      <c r="I33" s="8">
        <v>793</v>
      </c>
    </row>
    <row r="34" spans="1:9" s="9" customFormat="1" x14ac:dyDescent="0.25">
      <c r="A34" s="7">
        <v>4.1500000000000004</v>
      </c>
      <c r="B34" s="9" t="s">
        <v>373</v>
      </c>
      <c r="C34" s="9" t="s">
        <v>374</v>
      </c>
      <c r="D34" s="8">
        <v>2013</v>
      </c>
      <c r="E34" s="11" t="s">
        <v>396</v>
      </c>
      <c r="F34" s="12" t="s">
        <v>415</v>
      </c>
      <c r="G34" s="10" t="s">
        <v>416</v>
      </c>
      <c r="H34" s="10"/>
      <c r="I34" s="8">
        <v>763</v>
      </c>
    </row>
    <row r="35" spans="1:9" s="9" customFormat="1" x14ac:dyDescent="0.25">
      <c r="A35" s="7">
        <v>3.49</v>
      </c>
      <c r="B35" s="9" t="s">
        <v>377</v>
      </c>
      <c r="C35" s="9" t="s">
        <v>361</v>
      </c>
      <c r="D35" s="8">
        <v>2014</v>
      </c>
      <c r="E35" s="11" t="s">
        <v>702</v>
      </c>
      <c r="F35" s="12" t="s">
        <v>415</v>
      </c>
      <c r="G35" s="8">
        <v>220504</v>
      </c>
      <c r="H35" s="10"/>
      <c r="I35" s="8">
        <v>684</v>
      </c>
    </row>
    <row r="36" spans="1:9" s="9" customFormat="1" x14ac:dyDescent="0.25">
      <c r="A36" s="115">
        <v>3.47</v>
      </c>
      <c r="B36" s="174" t="s">
        <v>579</v>
      </c>
      <c r="C36" s="174" t="s">
        <v>224</v>
      </c>
      <c r="D36" s="145">
        <v>2012</v>
      </c>
      <c r="E36" s="174" t="s">
        <v>702</v>
      </c>
      <c r="F36" s="7" t="s">
        <v>529</v>
      </c>
      <c r="G36" s="157">
        <v>220611</v>
      </c>
      <c r="H36" s="145"/>
      <c r="I36" s="145">
        <v>682</v>
      </c>
    </row>
    <row r="37" spans="1:9" x14ac:dyDescent="0.25">
      <c r="A37" s="91"/>
      <c r="B37" s="9"/>
      <c r="C37" s="9"/>
      <c r="D37" s="289" t="s">
        <v>3</v>
      </c>
      <c r="E37" s="161"/>
      <c r="F37" s="161"/>
      <c r="G37" s="290"/>
      <c r="H37" s="290"/>
      <c r="I37" s="268">
        <f>SUM(I32:I36)</f>
        <v>3800</v>
      </c>
    </row>
    <row r="38" spans="1:9" x14ac:dyDescent="0.25">
      <c r="A38" s="9"/>
      <c r="B38" s="9"/>
      <c r="C38" s="9"/>
      <c r="D38" s="10"/>
      <c r="E38" s="11"/>
      <c r="F38" s="11"/>
      <c r="G38" s="10"/>
      <c r="H38" s="10"/>
    </row>
    <row r="39" spans="1:9" s="90" customFormat="1" x14ac:dyDescent="0.25">
      <c r="A39" s="89" t="s">
        <v>8</v>
      </c>
      <c r="B39" s="94"/>
      <c r="C39" s="89" t="s">
        <v>653</v>
      </c>
      <c r="D39" s="89" t="s">
        <v>2</v>
      </c>
      <c r="E39" s="162"/>
      <c r="F39" s="162"/>
      <c r="G39" s="291"/>
      <c r="H39" s="291"/>
      <c r="I39" s="292">
        <f>I20+I30+I37</f>
        <v>11453</v>
      </c>
    </row>
    <row r="40" spans="1:9" s="75" customFormat="1" x14ac:dyDescent="0.25">
      <c r="A40" s="69"/>
      <c r="B40" s="69" t="s">
        <v>31</v>
      </c>
      <c r="C40" s="70">
        <v>10</v>
      </c>
      <c r="D40" s="228"/>
      <c r="E40" s="165"/>
      <c r="F40" s="165"/>
      <c r="G40" s="263"/>
      <c r="H40" s="232"/>
      <c r="I40" s="263"/>
    </row>
    <row r="41" spans="1:9" s="75" customFormat="1" x14ac:dyDescent="0.25">
      <c r="B41" s="52" t="s">
        <v>82</v>
      </c>
      <c r="C41" s="52" t="s">
        <v>728</v>
      </c>
      <c r="D41" s="232"/>
      <c r="E41" s="165"/>
      <c r="F41" s="165"/>
      <c r="G41" s="263"/>
      <c r="H41" s="232"/>
      <c r="I41" s="263"/>
    </row>
    <row r="42" spans="1:9" s="75" customFormat="1" x14ac:dyDescent="0.25">
      <c r="B42" s="52"/>
      <c r="C42" s="52"/>
      <c r="D42" s="232"/>
      <c r="E42" s="165"/>
      <c r="F42" s="165"/>
      <c r="G42" s="263"/>
      <c r="H42" s="232"/>
      <c r="I42" s="263"/>
    </row>
    <row r="43" spans="1:9" s="75" customFormat="1" x14ac:dyDescent="0.25">
      <c r="B43" s="52"/>
      <c r="C43" s="52"/>
      <c r="D43" s="232"/>
      <c r="E43" s="165"/>
      <c r="F43" s="165"/>
      <c r="G43" s="263"/>
      <c r="H43" s="232"/>
      <c r="I43" s="263"/>
    </row>
    <row r="44" spans="1:9" s="87" customFormat="1" ht="15.6" x14ac:dyDescent="0.3">
      <c r="A44" s="87" t="s">
        <v>7</v>
      </c>
      <c r="B44" s="4"/>
      <c r="C44" s="4"/>
      <c r="D44" s="93"/>
      <c r="E44" s="159"/>
      <c r="F44" s="159"/>
      <c r="G44" s="93"/>
      <c r="H44" s="93"/>
      <c r="I44" s="288"/>
    </row>
    <row r="45" spans="1:9" s="90" customFormat="1" x14ac:dyDescent="0.25">
      <c r="A45" s="90" t="s">
        <v>837</v>
      </c>
      <c r="B45" s="94" t="s">
        <v>838</v>
      </c>
      <c r="D45" s="309"/>
      <c r="E45" s="94"/>
      <c r="F45" s="94"/>
      <c r="G45" s="309"/>
      <c r="H45" s="309"/>
      <c r="I45" s="267"/>
    </row>
    <row r="46" spans="1:9" s="90" customFormat="1" x14ac:dyDescent="0.25">
      <c r="A46" s="90" t="s">
        <v>6</v>
      </c>
      <c r="B46" s="94" t="s">
        <v>75</v>
      </c>
      <c r="D46" s="309"/>
      <c r="E46" s="94"/>
      <c r="F46" s="94"/>
      <c r="G46" s="309"/>
      <c r="H46" s="309"/>
      <c r="I46" s="267"/>
    </row>
    <row r="47" spans="1:9" s="90" customFormat="1" x14ac:dyDescent="0.25">
      <c r="A47" s="90" t="s">
        <v>40</v>
      </c>
      <c r="B47" s="94"/>
      <c r="D47" s="309"/>
      <c r="E47" s="94"/>
      <c r="F47" s="94"/>
      <c r="G47" s="309"/>
      <c r="H47" s="309"/>
      <c r="I47" s="267"/>
    </row>
    <row r="48" spans="1:9" s="87" customFormat="1" ht="15" customHeight="1" x14ac:dyDescent="0.3">
      <c r="A48" s="22" t="s">
        <v>190</v>
      </c>
      <c r="B48" s="80" t="s">
        <v>899</v>
      </c>
      <c r="C48" s="22" t="s">
        <v>867</v>
      </c>
      <c r="D48" s="66"/>
      <c r="E48" s="65"/>
      <c r="F48" s="65"/>
      <c r="G48" s="66"/>
      <c r="H48" s="93"/>
      <c r="I48" s="288"/>
    </row>
    <row r="50" spans="1:9" x14ac:dyDescent="0.25">
      <c r="B50" s="6" t="s">
        <v>0</v>
      </c>
    </row>
    <row r="51" spans="1:9" x14ac:dyDescent="0.25">
      <c r="A51" s="7" t="s">
        <v>36</v>
      </c>
      <c r="B51" s="6" t="s">
        <v>16</v>
      </c>
      <c r="C51" s="7" t="s">
        <v>0</v>
      </c>
      <c r="D51" s="145" t="s">
        <v>24</v>
      </c>
      <c r="E51" s="6" t="s">
        <v>15</v>
      </c>
      <c r="F51" s="6" t="s">
        <v>18</v>
      </c>
      <c r="G51" s="145" t="s">
        <v>19</v>
      </c>
      <c r="H51" s="145" t="s">
        <v>28</v>
      </c>
      <c r="I51" s="8" t="s">
        <v>29</v>
      </c>
    </row>
    <row r="52" spans="1:9" x14ac:dyDescent="0.25">
      <c r="A52" s="7" t="s">
        <v>21</v>
      </c>
      <c r="B52" s="6" t="s">
        <v>21</v>
      </c>
      <c r="C52" s="7" t="s">
        <v>21</v>
      </c>
      <c r="D52" s="145" t="s">
        <v>21</v>
      </c>
      <c r="E52" s="6" t="s">
        <v>21</v>
      </c>
      <c r="F52" s="6" t="s">
        <v>21</v>
      </c>
      <c r="G52" s="145" t="s">
        <v>21</v>
      </c>
      <c r="H52" s="145" t="s">
        <v>21</v>
      </c>
      <c r="I52" s="8">
        <v>0</v>
      </c>
    </row>
    <row r="53" spans="1:9" x14ac:dyDescent="0.25">
      <c r="A53" s="7" t="s">
        <v>21</v>
      </c>
      <c r="B53" s="6" t="s">
        <v>21</v>
      </c>
      <c r="C53" s="7" t="s">
        <v>21</v>
      </c>
      <c r="D53" s="145" t="s">
        <v>21</v>
      </c>
      <c r="E53" s="6" t="s">
        <v>21</v>
      </c>
      <c r="F53" s="6" t="s">
        <v>21</v>
      </c>
      <c r="G53" s="145" t="s">
        <v>21</v>
      </c>
      <c r="H53" s="145" t="s">
        <v>21</v>
      </c>
      <c r="I53" s="8">
        <v>0</v>
      </c>
    </row>
    <row r="54" spans="1:9" x14ac:dyDescent="0.25">
      <c r="A54" s="7" t="s">
        <v>21</v>
      </c>
      <c r="B54" s="6" t="s">
        <v>21</v>
      </c>
      <c r="C54" s="7" t="s">
        <v>21</v>
      </c>
      <c r="D54" s="145" t="s">
        <v>21</v>
      </c>
      <c r="E54" s="6" t="s">
        <v>21</v>
      </c>
      <c r="F54" s="6" t="s">
        <v>21</v>
      </c>
      <c r="G54" s="145" t="s">
        <v>21</v>
      </c>
      <c r="H54" s="145" t="s">
        <v>21</v>
      </c>
      <c r="I54" s="8">
        <v>0</v>
      </c>
    </row>
    <row r="55" spans="1:9" x14ac:dyDescent="0.25">
      <c r="A55" s="7" t="s">
        <v>21</v>
      </c>
      <c r="B55" s="6" t="s">
        <v>21</v>
      </c>
      <c r="C55" s="7" t="s">
        <v>21</v>
      </c>
      <c r="D55" s="145" t="s">
        <v>21</v>
      </c>
      <c r="E55" s="6" t="s">
        <v>21</v>
      </c>
      <c r="F55" s="6" t="s">
        <v>21</v>
      </c>
      <c r="G55" s="145" t="s">
        <v>21</v>
      </c>
      <c r="H55" s="145" t="s">
        <v>21</v>
      </c>
      <c r="I55" s="8">
        <v>0</v>
      </c>
    </row>
    <row r="56" spans="1:9" x14ac:dyDescent="0.25">
      <c r="A56" s="7" t="s">
        <v>21</v>
      </c>
      <c r="B56" s="6" t="s">
        <v>21</v>
      </c>
      <c r="C56" s="7" t="s">
        <v>21</v>
      </c>
      <c r="D56" s="145" t="s">
        <v>21</v>
      </c>
      <c r="E56" s="6" t="s">
        <v>21</v>
      </c>
      <c r="F56" s="6" t="s">
        <v>21</v>
      </c>
      <c r="G56" s="145" t="s">
        <v>21</v>
      </c>
      <c r="H56" s="145" t="s">
        <v>21</v>
      </c>
      <c r="I56" s="8">
        <v>0</v>
      </c>
    </row>
    <row r="57" spans="1:9" x14ac:dyDescent="0.25">
      <c r="A57" s="7" t="s">
        <v>21</v>
      </c>
      <c r="B57" s="6" t="s">
        <v>21</v>
      </c>
      <c r="C57" s="7" t="s">
        <v>21</v>
      </c>
      <c r="D57" s="145" t="s">
        <v>21</v>
      </c>
      <c r="E57" s="6" t="s">
        <v>21</v>
      </c>
      <c r="F57" s="6" t="s">
        <v>21</v>
      </c>
      <c r="G57" s="145" t="s">
        <v>21</v>
      </c>
      <c r="H57" s="145" t="s">
        <v>21</v>
      </c>
      <c r="I57" s="8">
        <v>0</v>
      </c>
    </row>
    <row r="58" spans="1:9" x14ac:dyDescent="0.25">
      <c r="A58" s="7" t="s">
        <v>21</v>
      </c>
      <c r="B58" s="6" t="s">
        <v>21</v>
      </c>
      <c r="C58" s="7" t="s">
        <v>21</v>
      </c>
      <c r="D58" s="145" t="s">
        <v>21</v>
      </c>
      <c r="E58" s="6" t="s">
        <v>21</v>
      </c>
      <c r="F58" s="6" t="s">
        <v>21</v>
      </c>
      <c r="G58" s="145" t="s">
        <v>21</v>
      </c>
      <c r="H58" s="145" t="s">
        <v>21</v>
      </c>
      <c r="I58" s="8">
        <v>0</v>
      </c>
    </row>
    <row r="59" spans="1:9" x14ac:dyDescent="0.25">
      <c r="D59" s="145" t="s">
        <v>3</v>
      </c>
      <c r="I59" s="8">
        <f>SUM(I52:I58)</f>
        <v>0</v>
      </c>
    </row>
    <row r="60" spans="1:9" x14ac:dyDescent="0.25">
      <c r="A60" s="7" t="s">
        <v>9</v>
      </c>
      <c r="B60" s="6" t="s">
        <v>16</v>
      </c>
      <c r="C60" s="7" t="s">
        <v>0</v>
      </c>
      <c r="D60" s="145" t="s">
        <v>24</v>
      </c>
      <c r="E60" s="6" t="s">
        <v>15</v>
      </c>
      <c r="F60" s="6" t="s">
        <v>18</v>
      </c>
      <c r="G60" s="145" t="s">
        <v>19</v>
      </c>
      <c r="H60" s="145" t="s">
        <v>28</v>
      </c>
      <c r="I60" s="8" t="s">
        <v>29</v>
      </c>
    </row>
    <row r="61" spans="1:9" x14ac:dyDescent="0.25">
      <c r="A61" s="7" t="s">
        <v>21</v>
      </c>
      <c r="B61" s="6" t="s">
        <v>21</v>
      </c>
      <c r="C61" s="7" t="s">
        <v>21</v>
      </c>
      <c r="D61" s="145" t="s">
        <v>21</v>
      </c>
      <c r="E61" s="6" t="s">
        <v>21</v>
      </c>
      <c r="F61" s="6" t="s">
        <v>21</v>
      </c>
      <c r="G61" s="145" t="s">
        <v>21</v>
      </c>
      <c r="H61" s="145" t="s">
        <v>21</v>
      </c>
      <c r="I61" s="8">
        <v>0</v>
      </c>
    </row>
    <row r="62" spans="1:9" x14ac:dyDescent="0.25">
      <c r="A62" s="7" t="s">
        <v>21</v>
      </c>
      <c r="B62" s="6" t="s">
        <v>21</v>
      </c>
      <c r="C62" s="7" t="s">
        <v>21</v>
      </c>
      <c r="D62" s="145" t="s">
        <v>21</v>
      </c>
      <c r="E62" s="6" t="s">
        <v>21</v>
      </c>
      <c r="F62" s="6" t="s">
        <v>21</v>
      </c>
      <c r="G62" s="145" t="s">
        <v>21</v>
      </c>
      <c r="H62" s="145" t="s">
        <v>21</v>
      </c>
      <c r="I62" s="8">
        <v>0</v>
      </c>
    </row>
    <row r="63" spans="1:9" x14ac:dyDescent="0.25">
      <c r="A63" s="7" t="s">
        <v>21</v>
      </c>
      <c r="B63" s="6" t="s">
        <v>21</v>
      </c>
      <c r="C63" s="7" t="s">
        <v>21</v>
      </c>
      <c r="D63" s="145" t="s">
        <v>21</v>
      </c>
      <c r="E63" s="6" t="s">
        <v>21</v>
      </c>
      <c r="F63" s="6" t="s">
        <v>21</v>
      </c>
      <c r="G63" s="145" t="s">
        <v>21</v>
      </c>
      <c r="H63" s="145" t="s">
        <v>21</v>
      </c>
      <c r="I63" s="8">
        <v>0</v>
      </c>
    </row>
    <row r="64" spans="1:9" x14ac:dyDescent="0.25">
      <c r="A64" s="7" t="s">
        <v>21</v>
      </c>
      <c r="B64" s="6" t="s">
        <v>21</v>
      </c>
      <c r="C64" s="7" t="s">
        <v>21</v>
      </c>
      <c r="D64" s="145" t="s">
        <v>21</v>
      </c>
      <c r="E64" s="6" t="s">
        <v>21</v>
      </c>
      <c r="F64" s="6" t="s">
        <v>21</v>
      </c>
      <c r="G64" s="145" t="s">
        <v>21</v>
      </c>
      <c r="H64" s="145" t="s">
        <v>21</v>
      </c>
      <c r="I64" s="8">
        <v>0</v>
      </c>
    </row>
    <row r="65" spans="1:9" x14ac:dyDescent="0.25">
      <c r="D65" s="145" t="s">
        <v>3</v>
      </c>
      <c r="I65" s="8">
        <f>SUM(I61:I64)</f>
        <v>0</v>
      </c>
    </row>
    <row r="66" spans="1:9" x14ac:dyDescent="0.25">
      <c r="A66" s="7" t="s">
        <v>10</v>
      </c>
      <c r="B66" s="6" t="s">
        <v>16</v>
      </c>
      <c r="C66" s="7" t="s">
        <v>0</v>
      </c>
      <c r="D66" s="145" t="s">
        <v>24</v>
      </c>
      <c r="E66" s="6" t="s">
        <v>15</v>
      </c>
      <c r="F66" s="6" t="s">
        <v>18</v>
      </c>
      <c r="G66" s="145" t="s">
        <v>19</v>
      </c>
      <c r="H66" s="145" t="s">
        <v>28</v>
      </c>
      <c r="I66" s="8" t="s">
        <v>29</v>
      </c>
    </row>
    <row r="67" spans="1:9" x14ac:dyDescent="0.25">
      <c r="A67" s="7">
        <v>3.28</v>
      </c>
      <c r="B67" s="9" t="s">
        <v>371</v>
      </c>
      <c r="C67" s="9" t="s">
        <v>372</v>
      </c>
      <c r="D67" s="8">
        <v>2012</v>
      </c>
      <c r="E67" s="11" t="s">
        <v>702</v>
      </c>
      <c r="F67" s="12" t="s">
        <v>415</v>
      </c>
      <c r="G67" s="8">
        <v>220504</v>
      </c>
      <c r="H67" s="10"/>
      <c r="I67" s="8">
        <v>659</v>
      </c>
    </row>
    <row r="68" spans="1:9" x14ac:dyDescent="0.25">
      <c r="A68" s="261">
        <v>2.7</v>
      </c>
      <c r="B68" s="174" t="s">
        <v>581</v>
      </c>
      <c r="C68" s="174" t="s">
        <v>582</v>
      </c>
      <c r="D68" s="145">
        <v>2014</v>
      </c>
      <c r="E68" s="174" t="s">
        <v>580</v>
      </c>
      <c r="F68" s="7" t="s">
        <v>529</v>
      </c>
      <c r="G68" s="222">
        <v>220611</v>
      </c>
      <c r="I68" s="145">
        <v>589</v>
      </c>
    </row>
    <row r="69" spans="1:9" x14ac:dyDescent="0.25">
      <c r="A69" s="102">
        <v>6.7</v>
      </c>
      <c r="B69" s="9" t="s">
        <v>377</v>
      </c>
      <c r="C69" s="9" t="s">
        <v>361</v>
      </c>
      <c r="D69" s="8">
        <v>2014</v>
      </c>
      <c r="E69" s="11" t="s">
        <v>414</v>
      </c>
      <c r="F69" s="12" t="s">
        <v>415</v>
      </c>
      <c r="G69" s="8">
        <v>220504</v>
      </c>
      <c r="H69" s="10"/>
      <c r="I69" s="8">
        <v>435</v>
      </c>
    </row>
    <row r="70" spans="1:9" x14ac:dyDescent="0.25">
      <c r="A70" s="7">
        <v>6.42</v>
      </c>
      <c r="B70" s="9" t="s">
        <v>373</v>
      </c>
      <c r="C70" s="9" t="s">
        <v>374</v>
      </c>
      <c r="D70" s="8">
        <v>2013</v>
      </c>
      <c r="E70" s="11" t="s">
        <v>414</v>
      </c>
      <c r="F70" s="12" t="s">
        <v>415</v>
      </c>
      <c r="G70" s="10" t="s">
        <v>416</v>
      </c>
      <c r="H70" s="10"/>
      <c r="I70" s="8">
        <v>421</v>
      </c>
    </row>
    <row r="71" spans="1:9" x14ac:dyDescent="0.25">
      <c r="D71" s="145" t="s">
        <v>3</v>
      </c>
      <c r="I71" s="8">
        <f>SUM(I67:I70)</f>
        <v>2104</v>
      </c>
    </row>
    <row r="73" spans="1:9" x14ac:dyDescent="0.25">
      <c r="A73" s="7" t="s">
        <v>8</v>
      </c>
      <c r="C73" s="7" t="s">
        <v>889</v>
      </c>
      <c r="D73" s="115" t="s">
        <v>2</v>
      </c>
      <c r="I73" s="292">
        <f>I59+I65+I71</f>
        <v>2104</v>
      </c>
    </row>
    <row r="74" spans="1:9" x14ac:dyDescent="0.25">
      <c r="A74" s="7" t="s">
        <v>31</v>
      </c>
      <c r="C74" s="7">
        <v>4</v>
      </c>
    </row>
    <row r="77" spans="1:9" s="87" customFormat="1" ht="15.6" x14ac:dyDescent="0.3">
      <c r="A77" s="87" t="s">
        <v>7</v>
      </c>
      <c r="B77" s="4"/>
      <c r="C77" s="4"/>
      <c r="D77" s="93"/>
      <c r="E77" s="159"/>
      <c r="F77" s="159"/>
      <c r="G77" s="93"/>
      <c r="H77" s="93"/>
      <c r="I77" s="288"/>
    </row>
    <row r="78" spans="1:9" x14ac:dyDescent="0.25">
      <c r="A78" s="90" t="s">
        <v>837</v>
      </c>
      <c r="B78" s="6" t="s">
        <v>838</v>
      </c>
    </row>
    <row r="79" spans="1:9" x14ac:dyDescent="0.25">
      <c r="A79" s="7" t="s">
        <v>6</v>
      </c>
      <c r="B79" s="6" t="s">
        <v>76</v>
      </c>
    </row>
    <row r="80" spans="1:9" x14ac:dyDescent="0.25">
      <c r="A80" s="7" t="s">
        <v>40</v>
      </c>
    </row>
    <row r="81" spans="1:9" s="87" customFormat="1" ht="15" customHeight="1" x14ac:dyDescent="0.3">
      <c r="A81" s="22" t="s">
        <v>190</v>
      </c>
      <c r="B81" s="80" t="s">
        <v>899</v>
      </c>
      <c r="C81" s="22" t="s">
        <v>867</v>
      </c>
      <c r="D81" s="66"/>
      <c r="E81" s="65"/>
      <c r="F81" s="65"/>
      <c r="G81" s="66"/>
      <c r="H81" s="93"/>
      <c r="I81" s="288"/>
    </row>
    <row r="83" spans="1:9" x14ac:dyDescent="0.25">
      <c r="B83" s="6" t="s">
        <v>0</v>
      </c>
    </row>
    <row r="84" spans="1:9" x14ac:dyDescent="0.25">
      <c r="A84" s="7" t="s">
        <v>36</v>
      </c>
      <c r="B84" s="6" t="s">
        <v>16</v>
      </c>
      <c r="C84" s="7" t="s">
        <v>0</v>
      </c>
      <c r="D84" s="145" t="s">
        <v>24</v>
      </c>
      <c r="E84" s="6" t="s">
        <v>15</v>
      </c>
      <c r="F84" s="6" t="s">
        <v>18</v>
      </c>
      <c r="G84" s="145" t="s">
        <v>19</v>
      </c>
      <c r="H84" s="145" t="s">
        <v>28</v>
      </c>
      <c r="I84" s="8" t="s">
        <v>29</v>
      </c>
    </row>
    <row r="85" spans="1:9" x14ac:dyDescent="0.25">
      <c r="A85" s="7" t="s">
        <v>21</v>
      </c>
      <c r="B85" s="6" t="s">
        <v>21</v>
      </c>
      <c r="C85" s="7" t="s">
        <v>21</v>
      </c>
      <c r="D85" s="145" t="s">
        <v>21</v>
      </c>
      <c r="E85" s="6" t="s">
        <v>21</v>
      </c>
      <c r="F85" s="6" t="s">
        <v>21</v>
      </c>
      <c r="G85" s="145" t="s">
        <v>21</v>
      </c>
      <c r="H85" s="145" t="s">
        <v>21</v>
      </c>
      <c r="I85" s="8">
        <v>0</v>
      </c>
    </row>
    <row r="86" spans="1:9" x14ac:dyDescent="0.25">
      <c r="A86" s="7" t="s">
        <v>21</v>
      </c>
      <c r="B86" s="6" t="s">
        <v>21</v>
      </c>
      <c r="C86" s="7" t="s">
        <v>21</v>
      </c>
      <c r="D86" s="145" t="s">
        <v>21</v>
      </c>
      <c r="E86" s="6" t="s">
        <v>21</v>
      </c>
      <c r="F86" s="6" t="s">
        <v>21</v>
      </c>
      <c r="G86" s="145" t="s">
        <v>21</v>
      </c>
      <c r="H86" s="145" t="s">
        <v>21</v>
      </c>
      <c r="I86" s="8">
        <v>0</v>
      </c>
    </row>
    <row r="87" spans="1:9" x14ac:dyDescent="0.25">
      <c r="A87" s="7" t="s">
        <v>21</v>
      </c>
      <c r="B87" s="6" t="s">
        <v>21</v>
      </c>
      <c r="C87" s="7" t="s">
        <v>21</v>
      </c>
      <c r="D87" s="145" t="s">
        <v>21</v>
      </c>
      <c r="E87" s="6" t="s">
        <v>21</v>
      </c>
      <c r="F87" s="6" t="s">
        <v>21</v>
      </c>
      <c r="G87" s="145" t="s">
        <v>21</v>
      </c>
      <c r="H87" s="145" t="s">
        <v>21</v>
      </c>
      <c r="I87" s="8">
        <v>0</v>
      </c>
    </row>
    <row r="88" spans="1:9" x14ac:dyDescent="0.25">
      <c r="A88" s="7" t="s">
        <v>21</v>
      </c>
      <c r="B88" s="6" t="s">
        <v>21</v>
      </c>
      <c r="C88" s="7" t="s">
        <v>21</v>
      </c>
      <c r="D88" s="145" t="s">
        <v>21</v>
      </c>
      <c r="E88" s="6" t="s">
        <v>21</v>
      </c>
      <c r="F88" s="6" t="s">
        <v>21</v>
      </c>
      <c r="G88" s="145" t="s">
        <v>21</v>
      </c>
      <c r="H88" s="145" t="s">
        <v>21</v>
      </c>
      <c r="I88" s="8">
        <v>0</v>
      </c>
    </row>
    <row r="89" spans="1:9" x14ac:dyDescent="0.25">
      <c r="A89" s="7" t="s">
        <v>21</v>
      </c>
      <c r="B89" s="6" t="s">
        <v>21</v>
      </c>
      <c r="C89" s="7" t="s">
        <v>21</v>
      </c>
      <c r="D89" s="145" t="s">
        <v>21</v>
      </c>
      <c r="E89" s="6" t="s">
        <v>21</v>
      </c>
      <c r="F89" s="6" t="s">
        <v>21</v>
      </c>
      <c r="G89" s="145" t="s">
        <v>21</v>
      </c>
      <c r="H89" s="145" t="s">
        <v>21</v>
      </c>
      <c r="I89" s="8">
        <v>0</v>
      </c>
    </row>
    <row r="90" spans="1:9" x14ac:dyDescent="0.25">
      <c r="A90" s="7" t="s">
        <v>21</v>
      </c>
      <c r="B90" s="6" t="s">
        <v>21</v>
      </c>
      <c r="C90" s="7" t="s">
        <v>21</v>
      </c>
      <c r="D90" s="145" t="s">
        <v>21</v>
      </c>
      <c r="E90" s="6" t="s">
        <v>21</v>
      </c>
      <c r="F90" s="6" t="s">
        <v>21</v>
      </c>
      <c r="G90" s="145" t="s">
        <v>21</v>
      </c>
      <c r="H90" s="145" t="s">
        <v>21</v>
      </c>
      <c r="I90" s="8">
        <v>0</v>
      </c>
    </row>
    <row r="91" spans="1:9" x14ac:dyDescent="0.25">
      <c r="A91" s="7" t="s">
        <v>21</v>
      </c>
      <c r="B91" s="6" t="s">
        <v>21</v>
      </c>
      <c r="C91" s="7" t="s">
        <v>21</v>
      </c>
      <c r="D91" s="145" t="s">
        <v>21</v>
      </c>
      <c r="E91" s="6" t="s">
        <v>21</v>
      </c>
      <c r="F91" s="6" t="s">
        <v>21</v>
      </c>
      <c r="G91" s="145" t="s">
        <v>21</v>
      </c>
      <c r="H91" s="145" t="s">
        <v>21</v>
      </c>
      <c r="I91" s="8">
        <v>0</v>
      </c>
    </row>
    <row r="92" spans="1:9" x14ac:dyDescent="0.25">
      <c r="D92" s="145" t="s">
        <v>3</v>
      </c>
      <c r="I92" s="8">
        <f>SUM(I85:I91)</f>
        <v>0</v>
      </c>
    </row>
    <row r="93" spans="1:9" x14ac:dyDescent="0.25">
      <c r="A93" s="7" t="s">
        <v>9</v>
      </c>
      <c r="B93" s="6" t="s">
        <v>16</v>
      </c>
      <c r="C93" s="7" t="s">
        <v>0</v>
      </c>
      <c r="D93" s="145" t="s">
        <v>24</v>
      </c>
      <c r="E93" s="6" t="s">
        <v>15</v>
      </c>
      <c r="F93" s="6" t="s">
        <v>18</v>
      </c>
      <c r="G93" s="145" t="s">
        <v>19</v>
      </c>
      <c r="H93" s="145" t="s">
        <v>28</v>
      </c>
      <c r="I93" s="8" t="s">
        <v>29</v>
      </c>
    </row>
    <row r="94" spans="1:9" x14ac:dyDescent="0.25">
      <c r="A94" s="7" t="s">
        <v>21</v>
      </c>
      <c r="B94" s="6" t="s">
        <v>21</v>
      </c>
      <c r="C94" s="7" t="s">
        <v>21</v>
      </c>
      <c r="D94" s="145" t="s">
        <v>21</v>
      </c>
      <c r="E94" s="6" t="s">
        <v>21</v>
      </c>
      <c r="F94" s="6" t="s">
        <v>21</v>
      </c>
      <c r="G94" s="145" t="s">
        <v>21</v>
      </c>
      <c r="H94" s="145" t="s">
        <v>21</v>
      </c>
      <c r="I94" s="8">
        <v>0</v>
      </c>
    </row>
    <row r="95" spans="1:9" x14ac:dyDescent="0.25">
      <c r="A95" s="7" t="s">
        <v>21</v>
      </c>
      <c r="B95" s="6" t="s">
        <v>21</v>
      </c>
      <c r="C95" s="7" t="s">
        <v>21</v>
      </c>
      <c r="D95" s="145" t="s">
        <v>21</v>
      </c>
      <c r="E95" s="6" t="s">
        <v>21</v>
      </c>
      <c r="F95" s="6" t="s">
        <v>21</v>
      </c>
      <c r="G95" s="145" t="s">
        <v>21</v>
      </c>
      <c r="H95" s="145" t="s">
        <v>21</v>
      </c>
      <c r="I95" s="8">
        <v>0</v>
      </c>
    </row>
    <row r="96" spans="1:9" x14ac:dyDescent="0.25">
      <c r="A96" s="7" t="s">
        <v>21</v>
      </c>
      <c r="B96" s="6" t="s">
        <v>21</v>
      </c>
      <c r="C96" s="7" t="s">
        <v>21</v>
      </c>
      <c r="D96" s="145" t="s">
        <v>21</v>
      </c>
      <c r="E96" s="6" t="s">
        <v>21</v>
      </c>
      <c r="F96" s="6" t="s">
        <v>21</v>
      </c>
      <c r="G96" s="145" t="s">
        <v>21</v>
      </c>
      <c r="H96" s="145" t="s">
        <v>21</v>
      </c>
      <c r="I96" s="8">
        <v>0</v>
      </c>
    </row>
    <row r="97" spans="1:9" x14ac:dyDescent="0.25">
      <c r="A97" s="7" t="s">
        <v>21</v>
      </c>
      <c r="B97" s="6" t="s">
        <v>21</v>
      </c>
      <c r="C97" s="7" t="s">
        <v>21</v>
      </c>
      <c r="D97" s="145" t="s">
        <v>21</v>
      </c>
      <c r="E97" s="6" t="s">
        <v>21</v>
      </c>
      <c r="F97" s="6" t="s">
        <v>21</v>
      </c>
      <c r="G97" s="145" t="s">
        <v>21</v>
      </c>
      <c r="H97" s="145" t="s">
        <v>21</v>
      </c>
      <c r="I97" s="8">
        <v>0</v>
      </c>
    </row>
    <row r="98" spans="1:9" x14ac:dyDescent="0.25">
      <c r="D98" s="145" t="s">
        <v>3</v>
      </c>
      <c r="I98" s="8">
        <f>SUM(I94:I97)</f>
        <v>0</v>
      </c>
    </row>
    <row r="99" spans="1:9" x14ac:dyDescent="0.25">
      <c r="A99" s="7" t="s">
        <v>10</v>
      </c>
      <c r="B99" s="6" t="s">
        <v>16</v>
      </c>
      <c r="C99" s="7" t="s">
        <v>0</v>
      </c>
      <c r="D99" s="145" t="s">
        <v>24</v>
      </c>
      <c r="E99" s="6" t="s">
        <v>15</v>
      </c>
      <c r="F99" s="6" t="s">
        <v>18</v>
      </c>
      <c r="G99" s="145" t="s">
        <v>19</v>
      </c>
      <c r="H99" s="145" t="s">
        <v>28</v>
      </c>
      <c r="I99" s="8" t="s">
        <v>29</v>
      </c>
    </row>
    <row r="100" spans="1:9" x14ac:dyDescent="0.25">
      <c r="A100" s="7">
        <v>1.28</v>
      </c>
      <c r="B100" s="9" t="s">
        <v>380</v>
      </c>
      <c r="C100" s="9" t="s">
        <v>372</v>
      </c>
      <c r="D100" s="8">
        <v>2015</v>
      </c>
      <c r="E100" s="11" t="s">
        <v>702</v>
      </c>
      <c r="F100" s="12" t="s">
        <v>415</v>
      </c>
      <c r="G100" s="7">
        <v>220831</v>
      </c>
      <c r="H100" s="10"/>
      <c r="I100" s="8">
        <v>419</v>
      </c>
    </row>
    <row r="101" spans="1:9" x14ac:dyDescent="0.25">
      <c r="A101" s="7">
        <v>6.32</v>
      </c>
      <c r="B101" s="9" t="s">
        <v>368</v>
      </c>
      <c r="C101" s="9" t="s">
        <v>369</v>
      </c>
      <c r="D101" s="8">
        <v>2012</v>
      </c>
      <c r="E101" s="11" t="s">
        <v>414</v>
      </c>
      <c r="F101" s="12" t="s">
        <v>415</v>
      </c>
      <c r="G101" s="7">
        <v>220504</v>
      </c>
      <c r="H101" s="10"/>
      <c r="I101" s="8">
        <v>416</v>
      </c>
    </row>
    <row r="102" spans="1:9" x14ac:dyDescent="0.25">
      <c r="A102" s="7">
        <v>5.58</v>
      </c>
      <c r="B102" s="9" t="s">
        <v>371</v>
      </c>
      <c r="C102" s="9" t="s">
        <v>372</v>
      </c>
      <c r="D102" s="8">
        <v>2012</v>
      </c>
      <c r="E102" s="11" t="s">
        <v>414</v>
      </c>
      <c r="F102" s="12" t="s">
        <v>415</v>
      </c>
      <c r="G102" s="7">
        <v>220504</v>
      </c>
      <c r="H102" s="10"/>
      <c r="I102" s="8">
        <v>379</v>
      </c>
    </row>
    <row r="103" spans="1:9" x14ac:dyDescent="0.25">
      <c r="A103" s="102">
        <v>18.100000000000001</v>
      </c>
      <c r="B103" s="9" t="s">
        <v>368</v>
      </c>
      <c r="C103" s="9" t="s">
        <v>369</v>
      </c>
      <c r="D103" s="8">
        <v>2012</v>
      </c>
      <c r="E103" s="174" t="s">
        <v>836</v>
      </c>
      <c r="F103" s="12" t="s">
        <v>415</v>
      </c>
      <c r="G103" s="7">
        <v>220831</v>
      </c>
      <c r="H103" s="10"/>
      <c r="I103" s="8">
        <v>356</v>
      </c>
    </row>
    <row r="104" spans="1:9" x14ac:dyDescent="0.25">
      <c r="D104" s="145" t="s">
        <v>3</v>
      </c>
      <c r="I104" s="8">
        <f>SUM(I100:I103)</f>
        <v>1570</v>
      </c>
    </row>
    <row r="106" spans="1:9" x14ac:dyDescent="0.25">
      <c r="A106" s="7" t="s">
        <v>8</v>
      </c>
      <c r="C106" s="7" t="s">
        <v>889</v>
      </c>
      <c r="D106" s="145" t="s">
        <v>2</v>
      </c>
      <c r="I106" s="292">
        <f>I92+I98+I104</f>
        <v>1570</v>
      </c>
    </row>
    <row r="107" spans="1:9" x14ac:dyDescent="0.25">
      <c r="A107" s="7" t="s">
        <v>31</v>
      </c>
      <c r="C107" s="7">
        <v>3</v>
      </c>
    </row>
    <row r="110" spans="1:9" s="87" customFormat="1" ht="15.6" x14ac:dyDescent="0.3">
      <c r="A110" s="87" t="s">
        <v>7</v>
      </c>
      <c r="B110" s="4"/>
      <c r="C110" s="4"/>
      <c r="D110" s="93"/>
      <c r="E110" s="159"/>
      <c r="F110" s="159"/>
      <c r="G110" s="93"/>
      <c r="H110" s="93"/>
      <c r="I110" s="288"/>
    </row>
    <row r="111" spans="1:9" s="90" customFormat="1" x14ac:dyDescent="0.25">
      <c r="A111" s="90" t="s">
        <v>837</v>
      </c>
      <c r="B111" s="94" t="s">
        <v>838</v>
      </c>
      <c r="D111" s="309"/>
      <c r="E111" s="94"/>
      <c r="F111" s="94"/>
      <c r="G111" s="309"/>
      <c r="H111" s="309"/>
      <c r="I111" s="267"/>
    </row>
    <row r="112" spans="1:9" s="90" customFormat="1" x14ac:dyDescent="0.25">
      <c r="A112" s="90" t="s">
        <v>6</v>
      </c>
      <c r="B112" s="94" t="s">
        <v>874</v>
      </c>
      <c r="D112" s="309"/>
      <c r="E112" s="94"/>
      <c r="F112" s="94"/>
      <c r="G112" s="309"/>
      <c r="H112" s="309"/>
      <c r="I112" s="267"/>
    </row>
    <row r="113" spans="1:9" s="90" customFormat="1" x14ac:dyDescent="0.25">
      <c r="A113" s="90" t="s">
        <v>40</v>
      </c>
      <c r="B113" s="94"/>
      <c r="D113" s="309"/>
      <c r="E113" s="94"/>
      <c r="F113" s="94"/>
      <c r="G113" s="309"/>
      <c r="H113" s="309"/>
      <c r="I113" s="267"/>
    </row>
    <row r="114" spans="1:9" s="87" customFormat="1" ht="15" customHeight="1" x14ac:dyDescent="0.3">
      <c r="A114" s="22" t="s">
        <v>190</v>
      </c>
      <c r="B114" s="80" t="s">
        <v>899</v>
      </c>
      <c r="C114" s="22" t="s">
        <v>867</v>
      </c>
      <c r="D114" s="66"/>
      <c r="E114" s="65"/>
      <c r="F114" s="65"/>
      <c r="G114" s="66"/>
      <c r="H114" s="93"/>
      <c r="I114" s="288"/>
    </row>
    <row r="116" spans="1:9" x14ac:dyDescent="0.25">
      <c r="B116" s="6" t="s">
        <v>0</v>
      </c>
    </row>
    <row r="117" spans="1:9" x14ac:dyDescent="0.25">
      <c r="A117" s="7" t="s">
        <v>36</v>
      </c>
      <c r="B117" s="6" t="s">
        <v>16</v>
      </c>
      <c r="C117" s="7" t="s">
        <v>0</v>
      </c>
      <c r="D117" s="145" t="s">
        <v>24</v>
      </c>
      <c r="E117" s="6" t="s">
        <v>15</v>
      </c>
      <c r="F117" s="6" t="s">
        <v>18</v>
      </c>
      <c r="G117" s="145" t="s">
        <v>19</v>
      </c>
      <c r="H117" s="145" t="s">
        <v>28</v>
      </c>
      <c r="I117" s="8" t="s">
        <v>29</v>
      </c>
    </row>
    <row r="118" spans="1:9" x14ac:dyDescent="0.25">
      <c r="A118" s="7" t="s">
        <v>21</v>
      </c>
      <c r="B118" s="6" t="s">
        <v>21</v>
      </c>
      <c r="C118" s="7" t="s">
        <v>21</v>
      </c>
      <c r="D118" s="145" t="s">
        <v>21</v>
      </c>
      <c r="E118" s="6" t="s">
        <v>21</v>
      </c>
      <c r="F118" s="6" t="s">
        <v>21</v>
      </c>
      <c r="G118" s="145" t="s">
        <v>21</v>
      </c>
      <c r="H118" s="145" t="s">
        <v>21</v>
      </c>
      <c r="I118" s="8">
        <v>0</v>
      </c>
    </row>
    <row r="119" spans="1:9" x14ac:dyDescent="0.25">
      <c r="A119" s="7" t="s">
        <v>21</v>
      </c>
      <c r="B119" s="6" t="s">
        <v>21</v>
      </c>
      <c r="C119" s="7" t="s">
        <v>21</v>
      </c>
      <c r="D119" s="145" t="s">
        <v>21</v>
      </c>
      <c r="E119" s="6" t="s">
        <v>21</v>
      </c>
      <c r="F119" s="6" t="s">
        <v>21</v>
      </c>
      <c r="G119" s="145" t="s">
        <v>21</v>
      </c>
      <c r="H119" s="145" t="s">
        <v>21</v>
      </c>
      <c r="I119" s="8">
        <v>0</v>
      </c>
    </row>
    <row r="120" spans="1:9" x14ac:dyDescent="0.25">
      <c r="A120" s="7" t="s">
        <v>21</v>
      </c>
      <c r="B120" s="6" t="s">
        <v>21</v>
      </c>
      <c r="C120" s="7" t="s">
        <v>21</v>
      </c>
      <c r="D120" s="145" t="s">
        <v>21</v>
      </c>
      <c r="E120" s="6" t="s">
        <v>21</v>
      </c>
      <c r="F120" s="6" t="s">
        <v>21</v>
      </c>
      <c r="G120" s="145" t="s">
        <v>21</v>
      </c>
      <c r="H120" s="145" t="s">
        <v>21</v>
      </c>
      <c r="I120" s="8">
        <v>0</v>
      </c>
    </row>
    <row r="121" spans="1:9" x14ac:dyDescent="0.25">
      <c r="A121" s="7" t="s">
        <v>21</v>
      </c>
      <c r="B121" s="6" t="s">
        <v>21</v>
      </c>
      <c r="C121" s="7" t="s">
        <v>21</v>
      </c>
      <c r="D121" s="145" t="s">
        <v>21</v>
      </c>
      <c r="E121" s="6" t="s">
        <v>21</v>
      </c>
      <c r="F121" s="6" t="s">
        <v>21</v>
      </c>
      <c r="G121" s="145" t="s">
        <v>21</v>
      </c>
      <c r="H121" s="145" t="s">
        <v>21</v>
      </c>
      <c r="I121" s="8">
        <v>0</v>
      </c>
    </row>
    <row r="122" spans="1:9" x14ac:dyDescent="0.25">
      <c r="A122" s="7" t="s">
        <v>21</v>
      </c>
      <c r="B122" s="6" t="s">
        <v>21</v>
      </c>
      <c r="C122" s="7" t="s">
        <v>21</v>
      </c>
      <c r="D122" s="145" t="s">
        <v>21</v>
      </c>
      <c r="E122" s="6" t="s">
        <v>21</v>
      </c>
      <c r="F122" s="6" t="s">
        <v>21</v>
      </c>
      <c r="G122" s="145" t="s">
        <v>21</v>
      </c>
      <c r="H122" s="145" t="s">
        <v>21</v>
      </c>
      <c r="I122" s="8">
        <v>0</v>
      </c>
    </row>
    <row r="123" spans="1:9" x14ac:dyDescent="0.25">
      <c r="A123" s="7" t="s">
        <v>21</v>
      </c>
      <c r="B123" s="6" t="s">
        <v>21</v>
      </c>
      <c r="C123" s="7" t="s">
        <v>21</v>
      </c>
      <c r="D123" s="145" t="s">
        <v>21</v>
      </c>
      <c r="E123" s="6" t="s">
        <v>21</v>
      </c>
      <c r="F123" s="6" t="s">
        <v>21</v>
      </c>
      <c r="G123" s="145" t="s">
        <v>21</v>
      </c>
      <c r="H123" s="145" t="s">
        <v>21</v>
      </c>
      <c r="I123" s="8">
        <v>0</v>
      </c>
    </row>
    <row r="124" spans="1:9" x14ac:dyDescent="0.25">
      <c r="A124" s="7" t="s">
        <v>21</v>
      </c>
      <c r="B124" s="6" t="s">
        <v>21</v>
      </c>
      <c r="C124" s="7" t="s">
        <v>21</v>
      </c>
      <c r="D124" s="145" t="s">
        <v>21</v>
      </c>
      <c r="E124" s="6" t="s">
        <v>21</v>
      </c>
      <c r="F124" s="6" t="s">
        <v>21</v>
      </c>
      <c r="G124" s="145" t="s">
        <v>21</v>
      </c>
      <c r="H124" s="145" t="s">
        <v>21</v>
      </c>
      <c r="I124" s="8">
        <v>0</v>
      </c>
    </row>
    <row r="125" spans="1:9" x14ac:dyDescent="0.25">
      <c r="D125" s="145" t="s">
        <v>3</v>
      </c>
      <c r="I125" s="8">
        <f>SUM(I118:I124)</f>
        <v>0</v>
      </c>
    </row>
    <row r="126" spans="1:9" x14ac:dyDescent="0.25">
      <c r="A126" s="7" t="s">
        <v>9</v>
      </c>
      <c r="B126" s="6" t="s">
        <v>16</v>
      </c>
      <c r="C126" s="7" t="s">
        <v>0</v>
      </c>
      <c r="D126" s="145" t="s">
        <v>24</v>
      </c>
      <c r="E126" s="6" t="s">
        <v>15</v>
      </c>
      <c r="F126" s="6" t="s">
        <v>18</v>
      </c>
      <c r="G126" s="145" t="s">
        <v>19</v>
      </c>
      <c r="H126" s="145" t="s">
        <v>28</v>
      </c>
      <c r="I126" s="8" t="s">
        <v>29</v>
      </c>
    </row>
    <row r="127" spans="1:9" x14ac:dyDescent="0.25">
      <c r="A127" s="7" t="s">
        <v>21</v>
      </c>
      <c r="B127" s="6" t="s">
        <v>21</v>
      </c>
      <c r="C127" s="7" t="s">
        <v>21</v>
      </c>
      <c r="D127" s="145" t="s">
        <v>21</v>
      </c>
      <c r="E127" s="6" t="s">
        <v>21</v>
      </c>
      <c r="F127" s="6" t="s">
        <v>21</v>
      </c>
      <c r="G127" s="145" t="s">
        <v>21</v>
      </c>
      <c r="H127" s="145" t="s">
        <v>21</v>
      </c>
      <c r="I127" s="8">
        <v>0</v>
      </c>
    </row>
    <row r="128" spans="1:9" x14ac:dyDescent="0.25">
      <c r="A128" s="7" t="s">
        <v>21</v>
      </c>
      <c r="B128" s="6" t="s">
        <v>21</v>
      </c>
      <c r="C128" s="7" t="s">
        <v>21</v>
      </c>
      <c r="D128" s="145" t="s">
        <v>21</v>
      </c>
      <c r="E128" s="6" t="s">
        <v>21</v>
      </c>
      <c r="F128" s="6" t="s">
        <v>21</v>
      </c>
      <c r="G128" s="145" t="s">
        <v>21</v>
      </c>
      <c r="H128" s="145" t="s">
        <v>21</v>
      </c>
      <c r="I128" s="8">
        <v>0</v>
      </c>
    </row>
    <row r="129" spans="1:9" x14ac:dyDescent="0.25">
      <c r="A129" s="7" t="s">
        <v>21</v>
      </c>
      <c r="B129" s="6" t="s">
        <v>21</v>
      </c>
      <c r="C129" s="7" t="s">
        <v>21</v>
      </c>
      <c r="D129" s="145" t="s">
        <v>21</v>
      </c>
      <c r="E129" s="6" t="s">
        <v>21</v>
      </c>
      <c r="F129" s="6" t="s">
        <v>21</v>
      </c>
      <c r="G129" s="145" t="s">
        <v>21</v>
      </c>
      <c r="H129" s="145" t="s">
        <v>21</v>
      </c>
      <c r="I129" s="8">
        <v>0</v>
      </c>
    </row>
    <row r="130" spans="1:9" x14ac:dyDescent="0.25">
      <c r="A130" s="7" t="s">
        <v>21</v>
      </c>
      <c r="B130" s="6" t="s">
        <v>21</v>
      </c>
      <c r="C130" s="7" t="s">
        <v>21</v>
      </c>
      <c r="D130" s="145" t="s">
        <v>21</v>
      </c>
      <c r="E130" s="6" t="s">
        <v>21</v>
      </c>
      <c r="F130" s="6" t="s">
        <v>21</v>
      </c>
      <c r="G130" s="145" t="s">
        <v>21</v>
      </c>
      <c r="H130" s="145" t="s">
        <v>21</v>
      </c>
      <c r="I130" s="8">
        <v>0</v>
      </c>
    </row>
    <row r="131" spans="1:9" x14ac:dyDescent="0.25">
      <c r="D131" s="145" t="s">
        <v>3</v>
      </c>
      <c r="I131" s="8">
        <f>SUM(I127:I130)</f>
        <v>0</v>
      </c>
    </row>
    <row r="132" spans="1:9" x14ac:dyDescent="0.25">
      <c r="A132" s="7" t="s">
        <v>10</v>
      </c>
      <c r="B132" s="6" t="s">
        <v>16</v>
      </c>
      <c r="C132" s="7" t="s">
        <v>0</v>
      </c>
      <c r="D132" s="145" t="s">
        <v>24</v>
      </c>
      <c r="E132" s="6" t="s">
        <v>15</v>
      </c>
      <c r="F132" s="6" t="s">
        <v>18</v>
      </c>
      <c r="G132" s="145" t="s">
        <v>19</v>
      </c>
      <c r="H132" s="145" t="s">
        <v>28</v>
      </c>
      <c r="I132" s="8" t="s">
        <v>29</v>
      </c>
    </row>
    <row r="133" spans="1:9" x14ac:dyDescent="0.25">
      <c r="A133" s="7">
        <v>2.91</v>
      </c>
      <c r="B133" s="9" t="s">
        <v>380</v>
      </c>
      <c r="C133" s="9" t="s">
        <v>372</v>
      </c>
      <c r="D133" s="8">
        <v>2015</v>
      </c>
      <c r="E133" s="11" t="s">
        <v>414</v>
      </c>
      <c r="F133" s="12" t="s">
        <v>415</v>
      </c>
      <c r="G133" s="10" t="s">
        <v>416</v>
      </c>
      <c r="H133" s="10"/>
      <c r="I133" s="8">
        <v>245</v>
      </c>
    </row>
    <row r="134" spans="1:9" x14ac:dyDescent="0.25">
      <c r="A134" s="7">
        <v>10.68</v>
      </c>
      <c r="B134" s="9" t="s">
        <v>371</v>
      </c>
      <c r="C134" s="9" t="s">
        <v>372</v>
      </c>
      <c r="D134" s="8">
        <v>2012</v>
      </c>
      <c r="E134" s="174" t="s">
        <v>836</v>
      </c>
      <c r="F134" s="12" t="s">
        <v>415</v>
      </c>
      <c r="G134" s="8">
        <v>220831</v>
      </c>
      <c r="H134" s="10"/>
      <c r="I134" s="8">
        <v>59</v>
      </c>
    </row>
    <row r="135" spans="1:9" x14ac:dyDescent="0.25">
      <c r="A135" s="261">
        <v>10.6</v>
      </c>
      <c r="B135" s="174" t="s">
        <v>579</v>
      </c>
      <c r="C135" s="174" t="s">
        <v>224</v>
      </c>
      <c r="D135" s="145">
        <v>2012</v>
      </c>
      <c r="E135" s="174" t="s">
        <v>836</v>
      </c>
      <c r="F135" s="7" t="s">
        <v>529</v>
      </c>
      <c r="G135" s="157">
        <v>220611</v>
      </c>
      <c r="I135" s="145">
        <v>56</v>
      </c>
    </row>
    <row r="136" spans="1:9" x14ac:dyDescent="0.25">
      <c r="A136" s="7" t="s">
        <v>21</v>
      </c>
      <c r="B136" s="6" t="s">
        <v>21</v>
      </c>
      <c r="C136" s="7" t="s">
        <v>21</v>
      </c>
      <c r="D136" s="145" t="s">
        <v>21</v>
      </c>
      <c r="E136" s="6" t="s">
        <v>21</v>
      </c>
      <c r="F136" s="6" t="s">
        <v>21</v>
      </c>
      <c r="G136" s="145" t="s">
        <v>21</v>
      </c>
      <c r="H136" s="145" t="s">
        <v>21</v>
      </c>
      <c r="I136" s="8">
        <v>0</v>
      </c>
    </row>
    <row r="137" spans="1:9" x14ac:dyDescent="0.25">
      <c r="D137" s="145" t="s">
        <v>3</v>
      </c>
      <c r="I137" s="8">
        <f>SUM(I133:I136)</f>
        <v>360</v>
      </c>
    </row>
    <row r="139" spans="1:9" x14ac:dyDescent="0.25">
      <c r="A139" s="7" t="s">
        <v>8</v>
      </c>
      <c r="C139" s="7" t="s">
        <v>889</v>
      </c>
      <c r="D139" s="145" t="s">
        <v>2</v>
      </c>
      <c r="I139" s="292">
        <f>I125+I131+I137</f>
        <v>360</v>
      </c>
    </row>
    <row r="140" spans="1:9" x14ac:dyDescent="0.25">
      <c r="A140" s="7" t="s">
        <v>31</v>
      </c>
      <c r="C140" s="7">
        <v>4</v>
      </c>
    </row>
    <row r="141" spans="1:9" s="9" customFormat="1" x14ac:dyDescent="0.25">
      <c r="A141" s="91"/>
      <c r="D141" s="289"/>
      <c r="E141" s="161"/>
      <c r="F141" s="161"/>
      <c r="G141" s="290"/>
      <c r="H141" s="290"/>
      <c r="I141" s="268"/>
    </row>
  </sheetData>
  <sortState xmlns:xlrd2="http://schemas.microsoft.com/office/spreadsheetml/2017/richdata2" ref="A141:I141">
    <sortCondition ref="B141"/>
    <sortCondition ref="C141"/>
  </sortState>
  <pageMargins left="0.25" right="0.25" top="0.75" bottom="0.75" header="0.3" footer="0.3"/>
  <pageSetup paperSize="9" orientation="portrait" r:id="rId1"/>
  <rowBreaks count="3" manualBreakCount="3">
    <brk id="42" max="16383" man="1"/>
    <brk id="75" max="16383" man="1"/>
    <brk id="10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K21"/>
  <sheetViews>
    <sheetView workbookViewId="0">
      <selection activeCell="F19" sqref="F19"/>
    </sheetView>
  </sheetViews>
  <sheetFormatPr baseColWidth="10" defaultColWidth="10.88671875" defaultRowHeight="15.6" x14ac:dyDescent="0.3"/>
  <cols>
    <col min="1" max="1" width="6.88671875" style="3" customWidth="1"/>
    <col min="2" max="2" width="9.6640625" style="3" customWidth="1"/>
    <col min="3" max="3" width="9.88671875" style="3" customWidth="1"/>
    <col min="4" max="4" width="11.44140625" style="3" customWidth="1"/>
    <col min="5" max="5" width="6.44140625" style="3" customWidth="1"/>
    <col min="6" max="6" width="10.109375" style="3" customWidth="1"/>
    <col min="7" max="7" width="14.88671875" style="3" customWidth="1"/>
    <col min="8" max="8" width="8.5546875" style="3" customWidth="1"/>
    <col min="9" max="9" width="10" style="3" customWidth="1"/>
    <col min="10" max="10" width="15.21875" style="3" customWidth="1"/>
    <col min="11" max="256" width="10.88671875" style="3"/>
    <col min="257" max="257" width="6.88671875" style="3" customWidth="1"/>
    <col min="258" max="258" width="9.6640625" style="3" customWidth="1"/>
    <col min="259" max="259" width="9.88671875" style="3" customWidth="1"/>
    <col min="260" max="260" width="11.44140625" style="3" customWidth="1"/>
    <col min="261" max="261" width="6.44140625" style="3" customWidth="1"/>
    <col min="262" max="262" width="10.109375" style="3" customWidth="1"/>
    <col min="263" max="263" width="14.88671875" style="3" customWidth="1"/>
    <col min="264" max="264" width="8.5546875" style="3" customWidth="1"/>
    <col min="265" max="265" width="10" style="3" customWidth="1"/>
    <col min="266" max="266" width="11.5546875" style="3" customWidth="1"/>
    <col min="267" max="512" width="10.88671875" style="3"/>
    <col min="513" max="513" width="6.88671875" style="3" customWidth="1"/>
    <col min="514" max="514" width="9.6640625" style="3" customWidth="1"/>
    <col min="515" max="515" width="9.88671875" style="3" customWidth="1"/>
    <col min="516" max="516" width="11.44140625" style="3" customWidth="1"/>
    <col min="517" max="517" width="6.44140625" style="3" customWidth="1"/>
    <col min="518" max="518" width="10.109375" style="3" customWidth="1"/>
    <col min="519" max="519" width="14.88671875" style="3" customWidth="1"/>
    <col min="520" max="520" width="8.5546875" style="3" customWidth="1"/>
    <col min="521" max="521" width="10" style="3" customWidth="1"/>
    <col min="522" max="522" width="11.5546875" style="3" customWidth="1"/>
    <col min="523" max="768" width="10.88671875" style="3"/>
    <col min="769" max="769" width="6.88671875" style="3" customWidth="1"/>
    <col min="770" max="770" width="9.6640625" style="3" customWidth="1"/>
    <col min="771" max="771" width="9.88671875" style="3" customWidth="1"/>
    <col min="772" max="772" width="11.44140625" style="3" customWidth="1"/>
    <col min="773" max="773" width="6.44140625" style="3" customWidth="1"/>
    <col min="774" max="774" width="10.109375" style="3" customWidth="1"/>
    <col min="775" max="775" width="14.88671875" style="3" customWidth="1"/>
    <col min="776" max="776" width="8.5546875" style="3" customWidth="1"/>
    <col min="777" max="777" width="10" style="3" customWidth="1"/>
    <col min="778" max="778" width="11.5546875" style="3" customWidth="1"/>
    <col min="779" max="1024" width="10.88671875" style="3"/>
    <col min="1025" max="1025" width="6.88671875" style="3" customWidth="1"/>
    <col min="1026" max="1026" width="9.6640625" style="3" customWidth="1"/>
    <col min="1027" max="1027" width="9.88671875" style="3" customWidth="1"/>
    <col min="1028" max="1028" width="11.44140625" style="3" customWidth="1"/>
    <col min="1029" max="1029" width="6.44140625" style="3" customWidth="1"/>
    <col min="1030" max="1030" width="10.109375" style="3" customWidth="1"/>
    <col min="1031" max="1031" width="14.88671875" style="3" customWidth="1"/>
    <col min="1032" max="1032" width="8.5546875" style="3" customWidth="1"/>
    <col min="1033" max="1033" width="10" style="3" customWidth="1"/>
    <col min="1034" max="1034" width="11.5546875" style="3" customWidth="1"/>
    <col min="1035" max="1280" width="10.88671875" style="3"/>
    <col min="1281" max="1281" width="6.88671875" style="3" customWidth="1"/>
    <col min="1282" max="1282" width="9.6640625" style="3" customWidth="1"/>
    <col min="1283" max="1283" width="9.88671875" style="3" customWidth="1"/>
    <col min="1284" max="1284" width="11.44140625" style="3" customWidth="1"/>
    <col min="1285" max="1285" width="6.44140625" style="3" customWidth="1"/>
    <col min="1286" max="1286" width="10.109375" style="3" customWidth="1"/>
    <col min="1287" max="1287" width="14.88671875" style="3" customWidth="1"/>
    <col min="1288" max="1288" width="8.5546875" style="3" customWidth="1"/>
    <col min="1289" max="1289" width="10" style="3" customWidth="1"/>
    <col min="1290" max="1290" width="11.5546875" style="3" customWidth="1"/>
    <col min="1291" max="1536" width="10.88671875" style="3"/>
    <col min="1537" max="1537" width="6.88671875" style="3" customWidth="1"/>
    <col min="1538" max="1538" width="9.6640625" style="3" customWidth="1"/>
    <col min="1539" max="1539" width="9.88671875" style="3" customWidth="1"/>
    <col min="1540" max="1540" width="11.44140625" style="3" customWidth="1"/>
    <col min="1541" max="1541" width="6.44140625" style="3" customWidth="1"/>
    <col min="1542" max="1542" width="10.109375" style="3" customWidth="1"/>
    <col min="1543" max="1543" width="14.88671875" style="3" customWidth="1"/>
    <col min="1544" max="1544" width="8.5546875" style="3" customWidth="1"/>
    <col min="1545" max="1545" width="10" style="3" customWidth="1"/>
    <col min="1546" max="1546" width="11.5546875" style="3" customWidth="1"/>
    <col min="1547" max="1792" width="10.88671875" style="3"/>
    <col min="1793" max="1793" width="6.88671875" style="3" customWidth="1"/>
    <col min="1794" max="1794" width="9.6640625" style="3" customWidth="1"/>
    <col min="1795" max="1795" width="9.88671875" style="3" customWidth="1"/>
    <col min="1796" max="1796" width="11.44140625" style="3" customWidth="1"/>
    <col min="1797" max="1797" width="6.44140625" style="3" customWidth="1"/>
    <col min="1798" max="1798" width="10.109375" style="3" customWidth="1"/>
    <col min="1799" max="1799" width="14.88671875" style="3" customWidth="1"/>
    <col min="1800" max="1800" width="8.5546875" style="3" customWidth="1"/>
    <col min="1801" max="1801" width="10" style="3" customWidth="1"/>
    <col min="1802" max="1802" width="11.5546875" style="3" customWidth="1"/>
    <col min="1803" max="2048" width="10.88671875" style="3"/>
    <col min="2049" max="2049" width="6.88671875" style="3" customWidth="1"/>
    <col min="2050" max="2050" width="9.6640625" style="3" customWidth="1"/>
    <col min="2051" max="2051" width="9.88671875" style="3" customWidth="1"/>
    <col min="2052" max="2052" width="11.44140625" style="3" customWidth="1"/>
    <col min="2053" max="2053" width="6.44140625" style="3" customWidth="1"/>
    <col min="2054" max="2054" width="10.109375" style="3" customWidth="1"/>
    <col min="2055" max="2055" width="14.88671875" style="3" customWidth="1"/>
    <col min="2056" max="2056" width="8.5546875" style="3" customWidth="1"/>
    <col min="2057" max="2057" width="10" style="3" customWidth="1"/>
    <col min="2058" max="2058" width="11.5546875" style="3" customWidth="1"/>
    <col min="2059" max="2304" width="10.88671875" style="3"/>
    <col min="2305" max="2305" width="6.88671875" style="3" customWidth="1"/>
    <col min="2306" max="2306" width="9.6640625" style="3" customWidth="1"/>
    <col min="2307" max="2307" width="9.88671875" style="3" customWidth="1"/>
    <col min="2308" max="2308" width="11.44140625" style="3" customWidth="1"/>
    <col min="2309" max="2309" width="6.44140625" style="3" customWidth="1"/>
    <col min="2310" max="2310" width="10.109375" style="3" customWidth="1"/>
    <col min="2311" max="2311" width="14.88671875" style="3" customWidth="1"/>
    <col min="2312" max="2312" width="8.5546875" style="3" customWidth="1"/>
    <col min="2313" max="2313" width="10" style="3" customWidth="1"/>
    <col min="2314" max="2314" width="11.5546875" style="3" customWidth="1"/>
    <col min="2315" max="2560" width="10.88671875" style="3"/>
    <col min="2561" max="2561" width="6.88671875" style="3" customWidth="1"/>
    <col min="2562" max="2562" width="9.6640625" style="3" customWidth="1"/>
    <col min="2563" max="2563" width="9.88671875" style="3" customWidth="1"/>
    <col min="2564" max="2564" width="11.44140625" style="3" customWidth="1"/>
    <col min="2565" max="2565" width="6.44140625" style="3" customWidth="1"/>
    <col min="2566" max="2566" width="10.109375" style="3" customWidth="1"/>
    <col min="2567" max="2567" width="14.88671875" style="3" customWidth="1"/>
    <col min="2568" max="2568" width="8.5546875" style="3" customWidth="1"/>
    <col min="2569" max="2569" width="10" style="3" customWidth="1"/>
    <col min="2570" max="2570" width="11.5546875" style="3" customWidth="1"/>
    <col min="2571" max="2816" width="10.88671875" style="3"/>
    <col min="2817" max="2817" width="6.88671875" style="3" customWidth="1"/>
    <col min="2818" max="2818" width="9.6640625" style="3" customWidth="1"/>
    <col min="2819" max="2819" width="9.88671875" style="3" customWidth="1"/>
    <col min="2820" max="2820" width="11.44140625" style="3" customWidth="1"/>
    <col min="2821" max="2821" width="6.44140625" style="3" customWidth="1"/>
    <col min="2822" max="2822" width="10.109375" style="3" customWidth="1"/>
    <col min="2823" max="2823" width="14.88671875" style="3" customWidth="1"/>
    <col min="2824" max="2824" width="8.5546875" style="3" customWidth="1"/>
    <col min="2825" max="2825" width="10" style="3" customWidth="1"/>
    <col min="2826" max="2826" width="11.5546875" style="3" customWidth="1"/>
    <col min="2827" max="3072" width="10.88671875" style="3"/>
    <col min="3073" max="3073" width="6.88671875" style="3" customWidth="1"/>
    <col min="3074" max="3074" width="9.6640625" style="3" customWidth="1"/>
    <col min="3075" max="3075" width="9.88671875" style="3" customWidth="1"/>
    <col min="3076" max="3076" width="11.44140625" style="3" customWidth="1"/>
    <col min="3077" max="3077" width="6.44140625" style="3" customWidth="1"/>
    <col min="3078" max="3078" width="10.109375" style="3" customWidth="1"/>
    <col min="3079" max="3079" width="14.88671875" style="3" customWidth="1"/>
    <col min="3080" max="3080" width="8.5546875" style="3" customWidth="1"/>
    <col min="3081" max="3081" width="10" style="3" customWidth="1"/>
    <col min="3082" max="3082" width="11.5546875" style="3" customWidth="1"/>
    <col min="3083" max="3328" width="10.88671875" style="3"/>
    <col min="3329" max="3329" width="6.88671875" style="3" customWidth="1"/>
    <col min="3330" max="3330" width="9.6640625" style="3" customWidth="1"/>
    <col min="3331" max="3331" width="9.88671875" style="3" customWidth="1"/>
    <col min="3332" max="3332" width="11.44140625" style="3" customWidth="1"/>
    <col min="3333" max="3333" width="6.44140625" style="3" customWidth="1"/>
    <col min="3334" max="3334" width="10.109375" style="3" customWidth="1"/>
    <col min="3335" max="3335" width="14.88671875" style="3" customWidth="1"/>
    <col min="3336" max="3336" width="8.5546875" style="3" customWidth="1"/>
    <col min="3337" max="3337" width="10" style="3" customWidth="1"/>
    <col min="3338" max="3338" width="11.5546875" style="3" customWidth="1"/>
    <col min="3339" max="3584" width="10.88671875" style="3"/>
    <col min="3585" max="3585" width="6.88671875" style="3" customWidth="1"/>
    <col min="3586" max="3586" width="9.6640625" style="3" customWidth="1"/>
    <col min="3587" max="3587" width="9.88671875" style="3" customWidth="1"/>
    <col min="3588" max="3588" width="11.44140625" style="3" customWidth="1"/>
    <col min="3589" max="3589" width="6.44140625" style="3" customWidth="1"/>
    <col min="3590" max="3590" width="10.109375" style="3" customWidth="1"/>
    <col min="3591" max="3591" width="14.88671875" style="3" customWidth="1"/>
    <col min="3592" max="3592" width="8.5546875" style="3" customWidth="1"/>
    <col min="3593" max="3593" width="10" style="3" customWidth="1"/>
    <col min="3594" max="3594" width="11.5546875" style="3" customWidth="1"/>
    <col min="3595" max="3840" width="10.88671875" style="3"/>
    <col min="3841" max="3841" width="6.88671875" style="3" customWidth="1"/>
    <col min="3842" max="3842" width="9.6640625" style="3" customWidth="1"/>
    <col min="3843" max="3843" width="9.88671875" style="3" customWidth="1"/>
    <col min="3844" max="3844" width="11.44140625" style="3" customWidth="1"/>
    <col min="3845" max="3845" width="6.44140625" style="3" customWidth="1"/>
    <col min="3846" max="3846" width="10.109375" style="3" customWidth="1"/>
    <col min="3847" max="3847" width="14.88671875" style="3" customWidth="1"/>
    <col min="3848" max="3848" width="8.5546875" style="3" customWidth="1"/>
    <col min="3849" max="3849" width="10" style="3" customWidth="1"/>
    <col min="3850" max="3850" width="11.5546875" style="3" customWidth="1"/>
    <col min="3851" max="4096" width="10.88671875" style="3"/>
    <col min="4097" max="4097" width="6.88671875" style="3" customWidth="1"/>
    <col min="4098" max="4098" width="9.6640625" style="3" customWidth="1"/>
    <col min="4099" max="4099" width="9.88671875" style="3" customWidth="1"/>
    <col min="4100" max="4100" width="11.44140625" style="3" customWidth="1"/>
    <col min="4101" max="4101" width="6.44140625" style="3" customWidth="1"/>
    <col min="4102" max="4102" width="10.109375" style="3" customWidth="1"/>
    <col min="4103" max="4103" width="14.88671875" style="3" customWidth="1"/>
    <col min="4104" max="4104" width="8.5546875" style="3" customWidth="1"/>
    <col min="4105" max="4105" width="10" style="3" customWidth="1"/>
    <col min="4106" max="4106" width="11.5546875" style="3" customWidth="1"/>
    <col min="4107" max="4352" width="10.88671875" style="3"/>
    <col min="4353" max="4353" width="6.88671875" style="3" customWidth="1"/>
    <col min="4354" max="4354" width="9.6640625" style="3" customWidth="1"/>
    <col min="4355" max="4355" width="9.88671875" style="3" customWidth="1"/>
    <col min="4356" max="4356" width="11.44140625" style="3" customWidth="1"/>
    <col min="4357" max="4357" width="6.44140625" style="3" customWidth="1"/>
    <col min="4358" max="4358" width="10.109375" style="3" customWidth="1"/>
    <col min="4359" max="4359" width="14.88671875" style="3" customWidth="1"/>
    <col min="4360" max="4360" width="8.5546875" style="3" customWidth="1"/>
    <col min="4361" max="4361" width="10" style="3" customWidth="1"/>
    <col min="4362" max="4362" width="11.5546875" style="3" customWidth="1"/>
    <col min="4363" max="4608" width="10.88671875" style="3"/>
    <col min="4609" max="4609" width="6.88671875" style="3" customWidth="1"/>
    <col min="4610" max="4610" width="9.6640625" style="3" customWidth="1"/>
    <col min="4611" max="4611" width="9.88671875" style="3" customWidth="1"/>
    <col min="4612" max="4612" width="11.44140625" style="3" customWidth="1"/>
    <col min="4613" max="4613" width="6.44140625" style="3" customWidth="1"/>
    <col min="4614" max="4614" width="10.109375" style="3" customWidth="1"/>
    <col min="4615" max="4615" width="14.88671875" style="3" customWidth="1"/>
    <col min="4616" max="4616" width="8.5546875" style="3" customWidth="1"/>
    <col min="4617" max="4617" width="10" style="3" customWidth="1"/>
    <col min="4618" max="4618" width="11.5546875" style="3" customWidth="1"/>
    <col min="4619" max="4864" width="10.88671875" style="3"/>
    <col min="4865" max="4865" width="6.88671875" style="3" customWidth="1"/>
    <col min="4866" max="4866" width="9.6640625" style="3" customWidth="1"/>
    <col min="4867" max="4867" width="9.88671875" style="3" customWidth="1"/>
    <col min="4868" max="4868" width="11.44140625" style="3" customWidth="1"/>
    <col min="4869" max="4869" width="6.44140625" style="3" customWidth="1"/>
    <col min="4870" max="4870" width="10.109375" style="3" customWidth="1"/>
    <col min="4871" max="4871" width="14.88671875" style="3" customWidth="1"/>
    <col min="4872" max="4872" width="8.5546875" style="3" customWidth="1"/>
    <col min="4873" max="4873" width="10" style="3" customWidth="1"/>
    <col min="4874" max="4874" width="11.5546875" style="3" customWidth="1"/>
    <col min="4875" max="5120" width="10.88671875" style="3"/>
    <col min="5121" max="5121" width="6.88671875" style="3" customWidth="1"/>
    <col min="5122" max="5122" width="9.6640625" style="3" customWidth="1"/>
    <col min="5123" max="5123" width="9.88671875" style="3" customWidth="1"/>
    <col min="5124" max="5124" width="11.44140625" style="3" customWidth="1"/>
    <col min="5125" max="5125" width="6.44140625" style="3" customWidth="1"/>
    <col min="5126" max="5126" width="10.109375" style="3" customWidth="1"/>
    <col min="5127" max="5127" width="14.88671875" style="3" customWidth="1"/>
    <col min="5128" max="5128" width="8.5546875" style="3" customWidth="1"/>
    <col min="5129" max="5129" width="10" style="3" customWidth="1"/>
    <col min="5130" max="5130" width="11.5546875" style="3" customWidth="1"/>
    <col min="5131" max="5376" width="10.88671875" style="3"/>
    <col min="5377" max="5377" width="6.88671875" style="3" customWidth="1"/>
    <col min="5378" max="5378" width="9.6640625" style="3" customWidth="1"/>
    <col min="5379" max="5379" width="9.88671875" style="3" customWidth="1"/>
    <col min="5380" max="5380" width="11.44140625" style="3" customWidth="1"/>
    <col min="5381" max="5381" width="6.44140625" style="3" customWidth="1"/>
    <col min="5382" max="5382" width="10.109375" style="3" customWidth="1"/>
    <col min="5383" max="5383" width="14.88671875" style="3" customWidth="1"/>
    <col min="5384" max="5384" width="8.5546875" style="3" customWidth="1"/>
    <col min="5385" max="5385" width="10" style="3" customWidth="1"/>
    <col min="5386" max="5386" width="11.5546875" style="3" customWidth="1"/>
    <col min="5387" max="5632" width="10.88671875" style="3"/>
    <col min="5633" max="5633" width="6.88671875" style="3" customWidth="1"/>
    <col min="5634" max="5634" width="9.6640625" style="3" customWidth="1"/>
    <col min="5635" max="5635" width="9.88671875" style="3" customWidth="1"/>
    <col min="5636" max="5636" width="11.44140625" style="3" customWidth="1"/>
    <col min="5637" max="5637" width="6.44140625" style="3" customWidth="1"/>
    <col min="5638" max="5638" width="10.109375" style="3" customWidth="1"/>
    <col min="5639" max="5639" width="14.88671875" style="3" customWidth="1"/>
    <col min="5640" max="5640" width="8.5546875" style="3" customWidth="1"/>
    <col min="5641" max="5641" width="10" style="3" customWidth="1"/>
    <col min="5642" max="5642" width="11.5546875" style="3" customWidth="1"/>
    <col min="5643" max="5888" width="10.88671875" style="3"/>
    <col min="5889" max="5889" width="6.88671875" style="3" customWidth="1"/>
    <col min="5890" max="5890" width="9.6640625" style="3" customWidth="1"/>
    <col min="5891" max="5891" width="9.88671875" style="3" customWidth="1"/>
    <col min="5892" max="5892" width="11.44140625" style="3" customWidth="1"/>
    <col min="5893" max="5893" width="6.44140625" style="3" customWidth="1"/>
    <col min="5894" max="5894" width="10.109375" style="3" customWidth="1"/>
    <col min="5895" max="5895" width="14.88671875" style="3" customWidth="1"/>
    <col min="5896" max="5896" width="8.5546875" style="3" customWidth="1"/>
    <col min="5897" max="5897" width="10" style="3" customWidth="1"/>
    <col min="5898" max="5898" width="11.5546875" style="3" customWidth="1"/>
    <col min="5899" max="6144" width="10.88671875" style="3"/>
    <col min="6145" max="6145" width="6.88671875" style="3" customWidth="1"/>
    <col min="6146" max="6146" width="9.6640625" style="3" customWidth="1"/>
    <col min="6147" max="6147" width="9.88671875" style="3" customWidth="1"/>
    <col min="6148" max="6148" width="11.44140625" style="3" customWidth="1"/>
    <col min="6149" max="6149" width="6.44140625" style="3" customWidth="1"/>
    <col min="6150" max="6150" width="10.109375" style="3" customWidth="1"/>
    <col min="6151" max="6151" width="14.88671875" style="3" customWidth="1"/>
    <col min="6152" max="6152" width="8.5546875" style="3" customWidth="1"/>
    <col min="6153" max="6153" width="10" style="3" customWidth="1"/>
    <col min="6154" max="6154" width="11.5546875" style="3" customWidth="1"/>
    <col min="6155" max="6400" width="10.88671875" style="3"/>
    <col min="6401" max="6401" width="6.88671875" style="3" customWidth="1"/>
    <col min="6402" max="6402" width="9.6640625" style="3" customWidth="1"/>
    <col min="6403" max="6403" width="9.88671875" style="3" customWidth="1"/>
    <col min="6404" max="6404" width="11.44140625" style="3" customWidth="1"/>
    <col min="6405" max="6405" width="6.44140625" style="3" customWidth="1"/>
    <col min="6406" max="6406" width="10.109375" style="3" customWidth="1"/>
    <col min="6407" max="6407" width="14.88671875" style="3" customWidth="1"/>
    <col min="6408" max="6408" width="8.5546875" style="3" customWidth="1"/>
    <col min="6409" max="6409" width="10" style="3" customWidth="1"/>
    <col min="6410" max="6410" width="11.5546875" style="3" customWidth="1"/>
    <col min="6411" max="6656" width="10.88671875" style="3"/>
    <col min="6657" max="6657" width="6.88671875" style="3" customWidth="1"/>
    <col min="6658" max="6658" width="9.6640625" style="3" customWidth="1"/>
    <col min="6659" max="6659" width="9.88671875" style="3" customWidth="1"/>
    <col min="6660" max="6660" width="11.44140625" style="3" customWidth="1"/>
    <col min="6661" max="6661" width="6.44140625" style="3" customWidth="1"/>
    <col min="6662" max="6662" width="10.109375" style="3" customWidth="1"/>
    <col min="6663" max="6663" width="14.88671875" style="3" customWidth="1"/>
    <col min="6664" max="6664" width="8.5546875" style="3" customWidth="1"/>
    <col min="6665" max="6665" width="10" style="3" customWidth="1"/>
    <col min="6666" max="6666" width="11.5546875" style="3" customWidth="1"/>
    <col min="6667" max="6912" width="10.88671875" style="3"/>
    <col min="6913" max="6913" width="6.88671875" style="3" customWidth="1"/>
    <col min="6914" max="6914" width="9.6640625" style="3" customWidth="1"/>
    <col min="6915" max="6915" width="9.88671875" style="3" customWidth="1"/>
    <col min="6916" max="6916" width="11.44140625" style="3" customWidth="1"/>
    <col min="6917" max="6917" width="6.44140625" style="3" customWidth="1"/>
    <col min="6918" max="6918" width="10.109375" style="3" customWidth="1"/>
    <col min="6919" max="6919" width="14.88671875" style="3" customWidth="1"/>
    <col min="6920" max="6920" width="8.5546875" style="3" customWidth="1"/>
    <col min="6921" max="6921" width="10" style="3" customWidth="1"/>
    <col min="6922" max="6922" width="11.5546875" style="3" customWidth="1"/>
    <col min="6923" max="7168" width="10.88671875" style="3"/>
    <col min="7169" max="7169" width="6.88671875" style="3" customWidth="1"/>
    <col min="7170" max="7170" width="9.6640625" style="3" customWidth="1"/>
    <col min="7171" max="7171" width="9.88671875" style="3" customWidth="1"/>
    <col min="7172" max="7172" width="11.44140625" style="3" customWidth="1"/>
    <col min="7173" max="7173" width="6.44140625" style="3" customWidth="1"/>
    <col min="7174" max="7174" width="10.109375" style="3" customWidth="1"/>
    <col min="7175" max="7175" width="14.88671875" style="3" customWidth="1"/>
    <col min="7176" max="7176" width="8.5546875" style="3" customWidth="1"/>
    <col min="7177" max="7177" width="10" style="3" customWidth="1"/>
    <col min="7178" max="7178" width="11.5546875" style="3" customWidth="1"/>
    <col min="7179" max="7424" width="10.88671875" style="3"/>
    <col min="7425" max="7425" width="6.88671875" style="3" customWidth="1"/>
    <col min="7426" max="7426" width="9.6640625" style="3" customWidth="1"/>
    <col min="7427" max="7427" width="9.88671875" style="3" customWidth="1"/>
    <col min="7428" max="7428" width="11.44140625" style="3" customWidth="1"/>
    <col min="7429" max="7429" width="6.44140625" style="3" customWidth="1"/>
    <col min="7430" max="7430" width="10.109375" style="3" customWidth="1"/>
    <col min="7431" max="7431" width="14.88671875" style="3" customWidth="1"/>
    <col min="7432" max="7432" width="8.5546875" style="3" customWidth="1"/>
    <col min="7433" max="7433" width="10" style="3" customWidth="1"/>
    <col min="7434" max="7434" width="11.5546875" style="3" customWidth="1"/>
    <col min="7435" max="7680" width="10.88671875" style="3"/>
    <col min="7681" max="7681" width="6.88671875" style="3" customWidth="1"/>
    <col min="7682" max="7682" width="9.6640625" style="3" customWidth="1"/>
    <col min="7683" max="7683" width="9.88671875" style="3" customWidth="1"/>
    <col min="7684" max="7684" width="11.44140625" style="3" customWidth="1"/>
    <col min="7685" max="7685" width="6.44140625" style="3" customWidth="1"/>
    <col min="7686" max="7686" width="10.109375" style="3" customWidth="1"/>
    <col min="7687" max="7687" width="14.88671875" style="3" customWidth="1"/>
    <col min="7688" max="7688" width="8.5546875" style="3" customWidth="1"/>
    <col min="7689" max="7689" width="10" style="3" customWidth="1"/>
    <col min="7690" max="7690" width="11.5546875" style="3" customWidth="1"/>
    <col min="7691" max="7936" width="10.88671875" style="3"/>
    <col min="7937" max="7937" width="6.88671875" style="3" customWidth="1"/>
    <col min="7938" max="7938" width="9.6640625" style="3" customWidth="1"/>
    <col min="7939" max="7939" width="9.88671875" style="3" customWidth="1"/>
    <col min="7940" max="7940" width="11.44140625" style="3" customWidth="1"/>
    <col min="7941" max="7941" width="6.44140625" style="3" customWidth="1"/>
    <col min="7942" max="7942" width="10.109375" style="3" customWidth="1"/>
    <col min="7943" max="7943" width="14.88671875" style="3" customWidth="1"/>
    <col min="7944" max="7944" width="8.5546875" style="3" customWidth="1"/>
    <col min="7945" max="7945" width="10" style="3" customWidth="1"/>
    <col min="7946" max="7946" width="11.5546875" style="3" customWidth="1"/>
    <col min="7947" max="8192" width="10.88671875" style="3"/>
    <col min="8193" max="8193" width="6.88671875" style="3" customWidth="1"/>
    <col min="8194" max="8194" width="9.6640625" style="3" customWidth="1"/>
    <col min="8195" max="8195" width="9.88671875" style="3" customWidth="1"/>
    <col min="8196" max="8196" width="11.44140625" style="3" customWidth="1"/>
    <col min="8197" max="8197" width="6.44140625" style="3" customWidth="1"/>
    <col min="8198" max="8198" width="10.109375" style="3" customWidth="1"/>
    <col min="8199" max="8199" width="14.88671875" style="3" customWidth="1"/>
    <col min="8200" max="8200" width="8.5546875" style="3" customWidth="1"/>
    <col min="8201" max="8201" width="10" style="3" customWidth="1"/>
    <col min="8202" max="8202" width="11.5546875" style="3" customWidth="1"/>
    <col min="8203" max="8448" width="10.88671875" style="3"/>
    <col min="8449" max="8449" width="6.88671875" style="3" customWidth="1"/>
    <col min="8450" max="8450" width="9.6640625" style="3" customWidth="1"/>
    <col min="8451" max="8451" width="9.88671875" style="3" customWidth="1"/>
    <col min="8452" max="8452" width="11.44140625" style="3" customWidth="1"/>
    <col min="8453" max="8453" width="6.44140625" style="3" customWidth="1"/>
    <col min="8454" max="8454" width="10.109375" style="3" customWidth="1"/>
    <col min="8455" max="8455" width="14.88671875" style="3" customWidth="1"/>
    <col min="8456" max="8456" width="8.5546875" style="3" customWidth="1"/>
    <col min="8457" max="8457" width="10" style="3" customWidth="1"/>
    <col min="8458" max="8458" width="11.5546875" style="3" customWidth="1"/>
    <col min="8459" max="8704" width="10.88671875" style="3"/>
    <col min="8705" max="8705" width="6.88671875" style="3" customWidth="1"/>
    <col min="8706" max="8706" width="9.6640625" style="3" customWidth="1"/>
    <col min="8707" max="8707" width="9.88671875" style="3" customWidth="1"/>
    <col min="8708" max="8708" width="11.44140625" style="3" customWidth="1"/>
    <col min="8709" max="8709" width="6.44140625" style="3" customWidth="1"/>
    <col min="8710" max="8710" width="10.109375" style="3" customWidth="1"/>
    <col min="8711" max="8711" width="14.88671875" style="3" customWidth="1"/>
    <col min="8712" max="8712" width="8.5546875" style="3" customWidth="1"/>
    <col min="8713" max="8713" width="10" style="3" customWidth="1"/>
    <col min="8714" max="8714" width="11.5546875" style="3" customWidth="1"/>
    <col min="8715" max="8960" width="10.88671875" style="3"/>
    <col min="8961" max="8961" width="6.88671875" style="3" customWidth="1"/>
    <col min="8962" max="8962" width="9.6640625" style="3" customWidth="1"/>
    <col min="8963" max="8963" width="9.88671875" style="3" customWidth="1"/>
    <col min="8964" max="8964" width="11.44140625" style="3" customWidth="1"/>
    <col min="8965" max="8965" width="6.44140625" style="3" customWidth="1"/>
    <col min="8966" max="8966" width="10.109375" style="3" customWidth="1"/>
    <col min="8967" max="8967" width="14.88671875" style="3" customWidth="1"/>
    <col min="8968" max="8968" width="8.5546875" style="3" customWidth="1"/>
    <col min="8969" max="8969" width="10" style="3" customWidth="1"/>
    <col min="8970" max="8970" width="11.5546875" style="3" customWidth="1"/>
    <col min="8971" max="9216" width="10.88671875" style="3"/>
    <col min="9217" max="9217" width="6.88671875" style="3" customWidth="1"/>
    <col min="9218" max="9218" width="9.6640625" style="3" customWidth="1"/>
    <col min="9219" max="9219" width="9.88671875" style="3" customWidth="1"/>
    <col min="9220" max="9220" width="11.44140625" style="3" customWidth="1"/>
    <col min="9221" max="9221" width="6.44140625" style="3" customWidth="1"/>
    <col min="9222" max="9222" width="10.109375" style="3" customWidth="1"/>
    <col min="9223" max="9223" width="14.88671875" style="3" customWidth="1"/>
    <col min="9224" max="9224" width="8.5546875" style="3" customWidth="1"/>
    <col min="9225" max="9225" width="10" style="3" customWidth="1"/>
    <col min="9226" max="9226" width="11.5546875" style="3" customWidth="1"/>
    <col min="9227" max="9472" width="10.88671875" style="3"/>
    <col min="9473" max="9473" width="6.88671875" style="3" customWidth="1"/>
    <col min="9474" max="9474" width="9.6640625" style="3" customWidth="1"/>
    <col min="9475" max="9475" width="9.88671875" style="3" customWidth="1"/>
    <col min="9476" max="9476" width="11.44140625" style="3" customWidth="1"/>
    <col min="9477" max="9477" width="6.44140625" style="3" customWidth="1"/>
    <col min="9478" max="9478" width="10.109375" style="3" customWidth="1"/>
    <col min="9479" max="9479" width="14.88671875" style="3" customWidth="1"/>
    <col min="9480" max="9480" width="8.5546875" style="3" customWidth="1"/>
    <col min="9481" max="9481" width="10" style="3" customWidth="1"/>
    <col min="9482" max="9482" width="11.5546875" style="3" customWidth="1"/>
    <col min="9483" max="9728" width="10.88671875" style="3"/>
    <col min="9729" max="9729" width="6.88671875" style="3" customWidth="1"/>
    <col min="9730" max="9730" width="9.6640625" style="3" customWidth="1"/>
    <col min="9731" max="9731" width="9.88671875" style="3" customWidth="1"/>
    <col min="9732" max="9732" width="11.44140625" style="3" customWidth="1"/>
    <col min="9733" max="9733" width="6.44140625" style="3" customWidth="1"/>
    <col min="9734" max="9734" width="10.109375" style="3" customWidth="1"/>
    <col min="9735" max="9735" width="14.88671875" style="3" customWidth="1"/>
    <col min="9736" max="9736" width="8.5546875" style="3" customWidth="1"/>
    <col min="9737" max="9737" width="10" style="3" customWidth="1"/>
    <col min="9738" max="9738" width="11.5546875" style="3" customWidth="1"/>
    <col min="9739" max="9984" width="10.88671875" style="3"/>
    <col min="9985" max="9985" width="6.88671875" style="3" customWidth="1"/>
    <col min="9986" max="9986" width="9.6640625" style="3" customWidth="1"/>
    <col min="9987" max="9987" width="9.88671875" style="3" customWidth="1"/>
    <col min="9988" max="9988" width="11.44140625" style="3" customWidth="1"/>
    <col min="9989" max="9989" width="6.44140625" style="3" customWidth="1"/>
    <col min="9990" max="9990" width="10.109375" style="3" customWidth="1"/>
    <col min="9991" max="9991" width="14.88671875" style="3" customWidth="1"/>
    <col min="9992" max="9992" width="8.5546875" style="3" customWidth="1"/>
    <col min="9993" max="9993" width="10" style="3" customWidth="1"/>
    <col min="9994" max="9994" width="11.5546875" style="3" customWidth="1"/>
    <col min="9995" max="10240" width="10.88671875" style="3"/>
    <col min="10241" max="10241" width="6.88671875" style="3" customWidth="1"/>
    <col min="10242" max="10242" width="9.6640625" style="3" customWidth="1"/>
    <col min="10243" max="10243" width="9.88671875" style="3" customWidth="1"/>
    <col min="10244" max="10244" width="11.44140625" style="3" customWidth="1"/>
    <col min="10245" max="10245" width="6.44140625" style="3" customWidth="1"/>
    <col min="10246" max="10246" width="10.109375" style="3" customWidth="1"/>
    <col min="10247" max="10247" width="14.88671875" style="3" customWidth="1"/>
    <col min="10248" max="10248" width="8.5546875" style="3" customWidth="1"/>
    <col min="10249" max="10249" width="10" style="3" customWidth="1"/>
    <col min="10250" max="10250" width="11.5546875" style="3" customWidth="1"/>
    <col min="10251" max="10496" width="10.88671875" style="3"/>
    <col min="10497" max="10497" width="6.88671875" style="3" customWidth="1"/>
    <col min="10498" max="10498" width="9.6640625" style="3" customWidth="1"/>
    <col min="10499" max="10499" width="9.88671875" style="3" customWidth="1"/>
    <col min="10500" max="10500" width="11.44140625" style="3" customWidth="1"/>
    <col min="10501" max="10501" width="6.44140625" style="3" customWidth="1"/>
    <col min="10502" max="10502" width="10.109375" style="3" customWidth="1"/>
    <col min="10503" max="10503" width="14.88671875" style="3" customWidth="1"/>
    <col min="10504" max="10504" width="8.5546875" style="3" customWidth="1"/>
    <col min="10505" max="10505" width="10" style="3" customWidth="1"/>
    <col min="10506" max="10506" width="11.5546875" style="3" customWidth="1"/>
    <col min="10507" max="10752" width="10.88671875" style="3"/>
    <col min="10753" max="10753" width="6.88671875" style="3" customWidth="1"/>
    <col min="10754" max="10754" width="9.6640625" style="3" customWidth="1"/>
    <col min="10755" max="10755" width="9.88671875" style="3" customWidth="1"/>
    <col min="10756" max="10756" width="11.44140625" style="3" customWidth="1"/>
    <col min="10757" max="10757" width="6.44140625" style="3" customWidth="1"/>
    <col min="10758" max="10758" width="10.109375" style="3" customWidth="1"/>
    <col min="10759" max="10759" width="14.88671875" style="3" customWidth="1"/>
    <col min="10760" max="10760" width="8.5546875" style="3" customWidth="1"/>
    <col min="10761" max="10761" width="10" style="3" customWidth="1"/>
    <col min="10762" max="10762" width="11.5546875" style="3" customWidth="1"/>
    <col min="10763" max="11008" width="10.88671875" style="3"/>
    <col min="11009" max="11009" width="6.88671875" style="3" customWidth="1"/>
    <col min="11010" max="11010" width="9.6640625" style="3" customWidth="1"/>
    <col min="11011" max="11011" width="9.88671875" style="3" customWidth="1"/>
    <col min="11012" max="11012" width="11.44140625" style="3" customWidth="1"/>
    <col min="11013" max="11013" width="6.44140625" style="3" customWidth="1"/>
    <col min="11014" max="11014" width="10.109375" style="3" customWidth="1"/>
    <col min="11015" max="11015" width="14.88671875" style="3" customWidth="1"/>
    <col min="11016" max="11016" width="8.5546875" style="3" customWidth="1"/>
    <col min="11017" max="11017" width="10" style="3" customWidth="1"/>
    <col min="11018" max="11018" width="11.5546875" style="3" customWidth="1"/>
    <col min="11019" max="11264" width="10.88671875" style="3"/>
    <col min="11265" max="11265" width="6.88671875" style="3" customWidth="1"/>
    <col min="11266" max="11266" width="9.6640625" style="3" customWidth="1"/>
    <col min="11267" max="11267" width="9.88671875" style="3" customWidth="1"/>
    <col min="11268" max="11268" width="11.44140625" style="3" customWidth="1"/>
    <col min="11269" max="11269" width="6.44140625" style="3" customWidth="1"/>
    <col min="11270" max="11270" width="10.109375" style="3" customWidth="1"/>
    <col min="11271" max="11271" width="14.88671875" style="3" customWidth="1"/>
    <col min="11272" max="11272" width="8.5546875" style="3" customWidth="1"/>
    <col min="11273" max="11273" width="10" style="3" customWidth="1"/>
    <col min="11274" max="11274" width="11.5546875" style="3" customWidth="1"/>
    <col min="11275" max="11520" width="10.88671875" style="3"/>
    <col min="11521" max="11521" width="6.88671875" style="3" customWidth="1"/>
    <col min="11522" max="11522" width="9.6640625" style="3" customWidth="1"/>
    <col min="11523" max="11523" width="9.88671875" style="3" customWidth="1"/>
    <col min="11524" max="11524" width="11.44140625" style="3" customWidth="1"/>
    <col min="11525" max="11525" width="6.44140625" style="3" customWidth="1"/>
    <col min="11526" max="11526" width="10.109375" style="3" customWidth="1"/>
    <col min="11527" max="11527" width="14.88671875" style="3" customWidth="1"/>
    <col min="11528" max="11528" width="8.5546875" style="3" customWidth="1"/>
    <col min="11529" max="11529" width="10" style="3" customWidth="1"/>
    <col min="11530" max="11530" width="11.5546875" style="3" customWidth="1"/>
    <col min="11531" max="11776" width="10.88671875" style="3"/>
    <col min="11777" max="11777" width="6.88671875" style="3" customWidth="1"/>
    <col min="11778" max="11778" width="9.6640625" style="3" customWidth="1"/>
    <col min="11779" max="11779" width="9.88671875" style="3" customWidth="1"/>
    <col min="11780" max="11780" width="11.44140625" style="3" customWidth="1"/>
    <col min="11781" max="11781" width="6.44140625" style="3" customWidth="1"/>
    <col min="11782" max="11782" width="10.109375" style="3" customWidth="1"/>
    <col min="11783" max="11783" width="14.88671875" style="3" customWidth="1"/>
    <col min="11784" max="11784" width="8.5546875" style="3" customWidth="1"/>
    <col min="11785" max="11785" width="10" style="3" customWidth="1"/>
    <col min="11786" max="11786" width="11.5546875" style="3" customWidth="1"/>
    <col min="11787" max="12032" width="10.88671875" style="3"/>
    <col min="12033" max="12033" width="6.88671875" style="3" customWidth="1"/>
    <col min="12034" max="12034" width="9.6640625" style="3" customWidth="1"/>
    <col min="12035" max="12035" width="9.88671875" style="3" customWidth="1"/>
    <col min="12036" max="12036" width="11.44140625" style="3" customWidth="1"/>
    <col min="12037" max="12037" width="6.44140625" style="3" customWidth="1"/>
    <col min="12038" max="12038" width="10.109375" style="3" customWidth="1"/>
    <col min="12039" max="12039" width="14.88671875" style="3" customWidth="1"/>
    <col min="12040" max="12040" width="8.5546875" style="3" customWidth="1"/>
    <col min="12041" max="12041" width="10" style="3" customWidth="1"/>
    <col min="12042" max="12042" width="11.5546875" style="3" customWidth="1"/>
    <col min="12043" max="12288" width="10.88671875" style="3"/>
    <col min="12289" max="12289" width="6.88671875" style="3" customWidth="1"/>
    <col min="12290" max="12290" width="9.6640625" style="3" customWidth="1"/>
    <col min="12291" max="12291" width="9.88671875" style="3" customWidth="1"/>
    <col min="12292" max="12292" width="11.44140625" style="3" customWidth="1"/>
    <col min="12293" max="12293" width="6.44140625" style="3" customWidth="1"/>
    <col min="12294" max="12294" width="10.109375" style="3" customWidth="1"/>
    <col min="12295" max="12295" width="14.88671875" style="3" customWidth="1"/>
    <col min="12296" max="12296" width="8.5546875" style="3" customWidth="1"/>
    <col min="12297" max="12297" width="10" style="3" customWidth="1"/>
    <col min="12298" max="12298" width="11.5546875" style="3" customWidth="1"/>
    <col min="12299" max="12544" width="10.88671875" style="3"/>
    <col min="12545" max="12545" width="6.88671875" style="3" customWidth="1"/>
    <col min="12546" max="12546" width="9.6640625" style="3" customWidth="1"/>
    <col min="12547" max="12547" width="9.88671875" style="3" customWidth="1"/>
    <col min="12548" max="12548" width="11.44140625" style="3" customWidth="1"/>
    <col min="12549" max="12549" width="6.44140625" style="3" customWidth="1"/>
    <col min="12550" max="12550" width="10.109375" style="3" customWidth="1"/>
    <col min="12551" max="12551" width="14.88671875" style="3" customWidth="1"/>
    <col min="12552" max="12552" width="8.5546875" style="3" customWidth="1"/>
    <col min="12553" max="12553" width="10" style="3" customWidth="1"/>
    <col min="12554" max="12554" width="11.5546875" style="3" customWidth="1"/>
    <col min="12555" max="12800" width="10.88671875" style="3"/>
    <col min="12801" max="12801" width="6.88671875" style="3" customWidth="1"/>
    <col min="12802" max="12802" width="9.6640625" style="3" customWidth="1"/>
    <col min="12803" max="12803" width="9.88671875" style="3" customWidth="1"/>
    <col min="12804" max="12804" width="11.44140625" style="3" customWidth="1"/>
    <col min="12805" max="12805" width="6.44140625" style="3" customWidth="1"/>
    <col min="12806" max="12806" width="10.109375" style="3" customWidth="1"/>
    <col min="12807" max="12807" width="14.88671875" style="3" customWidth="1"/>
    <col min="12808" max="12808" width="8.5546875" style="3" customWidth="1"/>
    <col min="12809" max="12809" width="10" style="3" customWidth="1"/>
    <col min="12810" max="12810" width="11.5546875" style="3" customWidth="1"/>
    <col min="12811" max="13056" width="10.88671875" style="3"/>
    <col min="13057" max="13057" width="6.88671875" style="3" customWidth="1"/>
    <col min="13058" max="13058" width="9.6640625" style="3" customWidth="1"/>
    <col min="13059" max="13059" width="9.88671875" style="3" customWidth="1"/>
    <col min="13060" max="13060" width="11.44140625" style="3" customWidth="1"/>
    <col min="13061" max="13061" width="6.44140625" style="3" customWidth="1"/>
    <col min="13062" max="13062" width="10.109375" style="3" customWidth="1"/>
    <col min="13063" max="13063" width="14.88671875" style="3" customWidth="1"/>
    <col min="13064" max="13064" width="8.5546875" style="3" customWidth="1"/>
    <col min="13065" max="13065" width="10" style="3" customWidth="1"/>
    <col min="13066" max="13066" width="11.5546875" style="3" customWidth="1"/>
    <col min="13067" max="13312" width="10.88671875" style="3"/>
    <col min="13313" max="13313" width="6.88671875" style="3" customWidth="1"/>
    <col min="13314" max="13314" width="9.6640625" style="3" customWidth="1"/>
    <col min="13315" max="13315" width="9.88671875" style="3" customWidth="1"/>
    <col min="13316" max="13316" width="11.44140625" style="3" customWidth="1"/>
    <col min="13317" max="13317" width="6.44140625" style="3" customWidth="1"/>
    <col min="13318" max="13318" width="10.109375" style="3" customWidth="1"/>
    <col min="13319" max="13319" width="14.88671875" style="3" customWidth="1"/>
    <col min="13320" max="13320" width="8.5546875" style="3" customWidth="1"/>
    <col min="13321" max="13321" width="10" style="3" customWidth="1"/>
    <col min="13322" max="13322" width="11.5546875" style="3" customWidth="1"/>
    <col min="13323" max="13568" width="10.88671875" style="3"/>
    <col min="13569" max="13569" width="6.88671875" style="3" customWidth="1"/>
    <col min="13570" max="13570" width="9.6640625" style="3" customWidth="1"/>
    <col min="13571" max="13571" width="9.88671875" style="3" customWidth="1"/>
    <col min="13572" max="13572" width="11.44140625" style="3" customWidth="1"/>
    <col min="13573" max="13573" width="6.44140625" style="3" customWidth="1"/>
    <col min="13574" max="13574" width="10.109375" style="3" customWidth="1"/>
    <col min="13575" max="13575" width="14.88671875" style="3" customWidth="1"/>
    <col min="13576" max="13576" width="8.5546875" style="3" customWidth="1"/>
    <col min="13577" max="13577" width="10" style="3" customWidth="1"/>
    <col min="13578" max="13578" width="11.5546875" style="3" customWidth="1"/>
    <col min="13579" max="13824" width="10.88671875" style="3"/>
    <col min="13825" max="13825" width="6.88671875" style="3" customWidth="1"/>
    <col min="13826" max="13826" width="9.6640625" style="3" customWidth="1"/>
    <col min="13827" max="13827" width="9.88671875" style="3" customWidth="1"/>
    <col min="13828" max="13828" width="11.44140625" style="3" customWidth="1"/>
    <col min="13829" max="13829" width="6.44140625" style="3" customWidth="1"/>
    <col min="13830" max="13830" width="10.109375" style="3" customWidth="1"/>
    <col min="13831" max="13831" width="14.88671875" style="3" customWidth="1"/>
    <col min="13832" max="13832" width="8.5546875" style="3" customWidth="1"/>
    <col min="13833" max="13833" width="10" style="3" customWidth="1"/>
    <col min="13834" max="13834" width="11.5546875" style="3" customWidth="1"/>
    <col min="13835" max="14080" width="10.88671875" style="3"/>
    <col min="14081" max="14081" width="6.88671875" style="3" customWidth="1"/>
    <col min="14082" max="14082" width="9.6640625" style="3" customWidth="1"/>
    <col min="14083" max="14083" width="9.88671875" style="3" customWidth="1"/>
    <col min="14084" max="14084" width="11.44140625" style="3" customWidth="1"/>
    <col min="14085" max="14085" width="6.44140625" style="3" customWidth="1"/>
    <col min="14086" max="14086" width="10.109375" style="3" customWidth="1"/>
    <col min="14087" max="14087" width="14.88671875" style="3" customWidth="1"/>
    <col min="14088" max="14088" width="8.5546875" style="3" customWidth="1"/>
    <col min="14089" max="14089" width="10" style="3" customWidth="1"/>
    <col min="14090" max="14090" width="11.5546875" style="3" customWidth="1"/>
    <col min="14091" max="14336" width="10.88671875" style="3"/>
    <col min="14337" max="14337" width="6.88671875" style="3" customWidth="1"/>
    <col min="14338" max="14338" width="9.6640625" style="3" customWidth="1"/>
    <col min="14339" max="14339" width="9.88671875" style="3" customWidth="1"/>
    <col min="14340" max="14340" width="11.44140625" style="3" customWidth="1"/>
    <col min="14341" max="14341" width="6.44140625" style="3" customWidth="1"/>
    <col min="14342" max="14342" width="10.109375" style="3" customWidth="1"/>
    <col min="14343" max="14343" width="14.88671875" style="3" customWidth="1"/>
    <col min="14344" max="14344" width="8.5546875" style="3" customWidth="1"/>
    <col min="14345" max="14345" width="10" style="3" customWidth="1"/>
    <col min="14346" max="14346" width="11.5546875" style="3" customWidth="1"/>
    <col min="14347" max="14592" width="10.88671875" style="3"/>
    <col min="14593" max="14593" width="6.88671875" style="3" customWidth="1"/>
    <col min="14594" max="14594" width="9.6640625" style="3" customWidth="1"/>
    <col min="14595" max="14595" width="9.88671875" style="3" customWidth="1"/>
    <col min="14596" max="14596" width="11.44140625" style="3" customWidth="1"/>
    <col min="14597" max="14597" width="6.44140625" style="3" customWidth="1"/>
    <col min="14598" max="14598" width="10.109375" style="3" customWidth="1"/>
    <col min="14599" max="14599" width="14.88671875" style="3" customWidth="1"/>
    <col min="14600" max="14600" width="8.5546875" style="3" customWidth="1"/>
    <col min="14601" max="14601" width="10" style="3" customWidth="1"/>
    <col min="14602" max="14602" width="11.5546875" style="3" customWidth="1"/>
    <col min="14603" max="14848" width="10.88671875" style="3"/>
    <col min="14849" max="14849" width="6.88671875" style="3" customWidth="1"/>
    <col min="14850" max="14850" width="9.6640625" style="3" customWidth="1"/>
    <col min="14851" max="14851" width="9.88671875" style="3" customWidth="1"/>
    <col min="14852" max="14852" width="11.44140625" style="3" customWidth="1"/>
    <col min="14853" max="14853" width="6.44140625" style="3" customWidth="1"/>
    <col min="14854" max="14854" width="10.109375" style="3" customWidth="1"/>
    <col min="14855" max="14855" width="14.88671875" style="3" customWidth="1"/>
    <col min="14856" max="14856" width="8.5546875" style="3" customWidth="1"/>
    <col min="14857" max="14857" width="10" style="3" customWidth="1"/>
    <col min="14858" max="14858" width="11.5546875" style="3" customWidth="1"/>
    <col min="14859" max="15104" width="10.88671875" style="3"/>
    <col min="15105" max="15105" width="6.88671875" style="3" customWidth="1"/>
    <col min="15106" max="15106" width="9.6640625" style="3" customWidth="1"/>
    <col min="15107" max="15107" width="9.88671875" style="3" customWidth="1"/>
    <col min="15108" max="15108" width="11.44140625" style="3" customWidth="1"/>
    <col min="15109" max="15109" width="6.44140625" style="3" customWidth="1"/>
    <col min="15110" max="15110" width="10.109375" style="3" customWidth="1"/>
    <col min="15111" max="15111" width="14.88671875" style="3" customWidth="1"/>
    <col min="15112" max="15112" width="8.5546875" style="3" customWidth="1"/>
    <col min="15113" max="15113" width="10" style="3" customWidth="1"/>
    <col min="15114" max="15114" width="11.5546875" style="3" customWidth="1"/>
    <col min="15115" max="15360" width="10.88671875" style="3"/>
    <col min="15361" max="15361" width="6.88671875" style="3" customWidth="1"/>
    <col min="15362" max="15362" width="9.6640625" style="3" customWidth="1"/>
    <col min="15363" max="15363" width="9.88671875" style="3" customWidth="1"/>
    <col min="15364" max="15364" width="11.44140625" style="3" customWidth="1"/>
    <col min="15365" max="15365" width="6.44140625" style="3" customWidth="1"/>
    <col min="15366" max="15366" width="10.109375" style="3" customWidth="1"/>
    <col min="15367" max="15367" width="14.88671875" style="3" customWidth="1"/>
    <col min="15368" max="15368" width="8.5546875" style="3" customWidth="1"/>
    <col min="15369" max="15369" width="10" style="3" customWidth="1"/>
    <col min="15370" max="15370" width="11.5546875" style="3" customWidth="1"/>
    <col min="15371" max="15616" width="10.88671875" style="3"/>
    <col min="15617" max="15617" width="6.88671875" style="3" customWidth="1"/>
    <col min="15618" max="15618" width="9.6640625" style="3" customWidth="1"/>
    <col min="15619" max="15619" width="9.88671875" style="3" customWidth="1"/>
    <col min="15620" max="15620" width="11.44140625" style="3" customWidth="1"/>
    <col min="15621" max="15621" width="6.44140625" style="3" customWidth="1"/>
    <col min="15622" max="15622" width="10.109375" style="3" customWidth="1"/>
    <col min="15623" max="15623" width="14.88671875" style="3" customWidth="1"/>
    <col min="15624" max="15624" width="8.5546875" style="3" customWidth="1"/>
    <col min="15625" max="15625" width="10" style="3" customWidth="1"/>
    <col min="15626" max="15626" width="11.5546875" style="3" customWidth="1"/>
    <col min="15627" max="15872" width="10.88671875" style="3"/>
    <col min="15873" max="15873" width="6.88671875" style="3" customWidth="1"/>
    <col min="15874" max="15874" width="9.6640625" style="3" customWidth="1"/>
    <col min="15875" max="15875" width="9.88671875" style="3" customWidth="1"/>
    <col min="15876" max="15876" width="11.44140625" style="3" customWidth="1"/>
    <col min="15877" max="15877" width="6.44140625" style="3" customWidth="1"/>
    <col min="15878" max="15878" width="10.109375" style="3" customWidth="1"/>
    <col min="15879" max="15879" width="14.88671875" style="3" customWidth="1"/>
    <col min="15880" max="15880" width="8.5546875" style="3" customWidth="1"/>
    <col min="15881" max="15881" width="10" style="3" customWidth="1"/>
    <col min="15882" max="15882" width="11.5546875" style="3" customWidth="1"/>
    <col min="15883" max="16128" width="10.88671875" style="3"/>
    <col min="16129" max="16129" width="6.88671875" style="3" customWidth="1"/>
    <col min="16130" max="16130" width="9.6640625" style="3" customWidth="1"/>
    <col min="16131" max="16131" width="9.88671875" style="3" customWidth="1"/>
    <col min="16132" max="16132" width="11.44140625" style="3" customWidth="1"/>
    <col min="16133" max="16133" width="6.44140625" style="3" customWidth="1"/>
    <col min="16134" max="16134" width="10.109375" style="3" customWidth="1"/>
    <col min="16135" max="16135" width="14.88671875" style="3" customWidth="1"/>
    <col min="16136" max="16136" width="8.5546875" style="3" customWidth="1"/>
    <col min="16137" max="16137" width="10" style="3" customWidth="1"/>
    <col min="16138" max="16138" width="11.5546875" style="3" customWidth="1"/>
    <col min="16139" max="16384" width="10.88671875" style="3"/>
  </cols>
  <sheetData>
    <row r="1" spans="1:37" s="16" customFormat="1" x14ac:dyDescent="0.3">
      <c r="A1" s="14" t="s">
        <v>199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</row>
    <row r="2" spans="1:37" s="16" customFormat="1" x14ac:dyDescent="0.3">
      <c r="A2" s="17" t="s">
        <v>48</v>
      </c>
      <c r="B2" s="300" t="s">
        <v>853</v>
      </c>
      <c r="C2" s="18"/>
      <c r="D2" s="17"/>
      <c r="E2" s="18"/>
      <c r="F2" s="19"/>
      <c r="G2" s="18"/>
      <c r="H2" s="18"/>
      <c r="I2" s="18"/>
      <c r="J2" s="19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1:37" s="16" customFormat="1" x14ac:dyDescent="0.3">
      <c r="A3" s="17"/>
      <c r="B3" s="300"/>
      <c r="C3" s="18"/>
      <c r="D3" s="17"/>
      <c r="E3" s="18"/>
      <c r="F3" s="19"/>
      <c r="G3" s="18"/>
      <c r="H3" s="18"/>
      <c r="I3" s="18"/>
      <c r="J3" s="1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s="16" customFormat="1" x14ac:dyDescent="0.3">
      <c r="A4" s="17" t="s">
        <v>104</v>
      </c>
      <c r="B4" s="300" t="s">
        <v>100</v>
      </c>
      <c r="C4" s="18" t="s">
        <v>99</v>
      </c>
      <c r="D4" s="17" t="s">
        <v>99</v>
      </c>
      <c r="E4" s="18" t="s">
        <v>101</v>
      </c>
      <c r="F4" s="19" t="s">
        <v>159</v>
      </c>
      <c r="G4" s="18" t="s">
        <v>26</v>
      </c>
      <c r="H4" s="18" t="s">
        <v>27</v>
      </c>
      <c r="I4" s="18" t="s">
        <v>102</v>
      </c>
      <c r="J4" s="19" t="s">
        <v>103</v>
      </c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</row>
    <row r="5" spans="1:37" s="16" customFormat="1" x14ac:dyDescent="0.3">
      <c r="B5" s="21"/>
      <c r="D5" s="20"/>
      <c r="F5" s="21"/>
      <c r="J5" s="21"/>
    </row>
    <row r="6" spans="1:37" s="174" customFormat="1" ht="13.2" x14ac:dyDescent="0.25">
      <c r="A6" s="174" t="s">
        <v>624</v>
      </c>
      <c r="B6" s="115">
        <v>17.57</v>
      </c>
      <c r="C6" s="174" t="s">
        <v>397</v>
      </c>
      <c r="D6" s="174" t="s">
        <v>327</v>
      </c>
      <c r="E6" s="174">
        <v>1942</v>
      </c>
      <c r="F6" s="174" t="s">
        <v>501</v>
      </c>
      <c r="G6" s="174" t="s">
        <v>629</v>
      </c>
      <c r="H6" s="174">
        <v>220819</v>
      </c>
      <c r="I6" s="174" t="s">
        <v>399</v>
      </c>
      <c r="J6" s="174" t="s">
        <v>631</v>
      </c>
    </row>
    <row r="7" spans="1:37" s="174" customFormat="1" ht="13.2" x14ac:dyDescent="0.25">
      <c r="A7" s="174" t="s">
        <v>624</v>
      </c>
      <c r="B7" s="115">
        <v>35.71</v>
      </c>
      <c r="C7" s="174" t="s">
        <v>397</v>
      </c>
      <c r="D7" s="174" t="s">
        <v>327</v>
      </c>
      <c r="E7" s="174">
        <v>1942</v>
      </c>
      <c r="F7" s="174" t="s">
        <v>459</v>
      </c>
      <c r="G7" s="174" t="s">
        <v>629</v>
      </c>
      <c r="H7" s="174">
        <v>220820</v>
      </c>
      <c r="I7" s="174" t="s">
        <v>399</v>
      </c>
      <c r="J7" s="174" t="s">
        <v>631</v>
      </c>
    </row>
    <row r="8" spans="1:37" s="174" customFormat="1" ht="13.2" x14ac:dyDescent="0.25">
      <c r="A8" s="174" t="s">
        <v>624</v>
      </c>
      <c r="B8" s="115" t="s">
        <v>632</v>
      </c>
      <c r="C8" s="174" t="s">
        <v>397</v>
      </c>
      <c r="D8" s="174" t="s">
        <v>327</v>
      </c>
      <c r="E8" s="174">
        <v>1942</v>
      </c>
      <c r="F8" s="174" t="s">
        <v>417</v>
      </c>
      <c r="G8" s="174" t="s">
        <v>629</v>
      </c>
      <c r="H8" s="174">
        <v>220820</v>
      </c>
      <c r="I8" s="174" t="s">
        <v>399</v>
      </c>
      <c r="J8" s="174" t="s">
        <v>631</v>
      </c>
    </row>
    <row r="9" spans="1:37" s="174" customFormat="1" ht="13.2" x14ac:dyDescent="0.25">
      <c r="A9" s="174" t="s">
        <v>268</v>
      </c>
      <c r="B9" s="115" t="s">
        <v>634</v>
      </c>
      <c r="C9" s="174" t="s">
        <v>397</v>
      </c>
      <c r="D9" s="174" t="s">
        <v>327</v>
      </c>
      <c r="E9" s="174">
        <v>1942</v>
      </c>
      <c r="F9" s="174" t="s">
        <v>576</v>
      </c>
      <c r="G9" s="174" t="s">
        <v>629</v>
      </c>
      <c r="H9" s="174">
        <v>220821</v>
      </c>
      <c r="I9" s="174" t="s">
        <v>399</v>
      </c>
      <c r="J9" s="174" t="s">
        <v>631</v>
      </c>
    </row>
    <row r="10" spans="1:37" s="174" customFormat="1" ht="13.2" x14ac:dyDescent="0.25">
      <c r="A10" s="174" t="s">
        <v>624</v>
      </c>
      <c r="B10" s="115">
        <v>11.85</v>
      </c>
      <c r="C10" s="152" t="s">
        <v>213</v>
      </c>
      <c r="D10" s="152" t="s">
        <v>214</v>
      </c>
      <c r="E10" s="174">
        <v>2000</v>
      </c>
      <c r="F10" s="174" t="s">
        <v>501</v>
      </c>
      <c r="G10" s="174" t="s">
        <v>418</v>
      </c>
      <c r="H10" s="174">
        <v>220925</v>
      </c>
      <c r="I10" s="174" t="s">
        <v>845</v>
      </c>
      <c r="J10" s="174" t="s">
        <v>827</v>
      </c>
    </row>
    <row r="11" spans="1:37" s="174" customFormat="1" ht="13.2" x14ac:dyDescent="0.25">
      <c r="A11" s="174" t="s">
        <v>268</v>
      </c>
      <c r="B11" s="115">
        <v>22.62</v>
      </c>
      <c r="C11" s="174" t="s">
        <v>265</v>
      </c>
      <c r="D11" s="174" t="s">
        <v>54</v>
      </c>
      <c r="E11" s="174">
        <v>1980</v>
      </c>
      <c r="F11" s="174" t="s">
        <v>266</v>
      </c>
      <c r="G11" s="174" t="s">
        <v>269</v>
      </c>
      <c r="H11" s="174">
        <v>220325</v>
      </c>
      <c r="I11" s="174" t="s">
        <v>270</v>
      </c>
      <c r="J11" s="174" t="s">
        <v>271</v>
      </c>
    </row>
    <row r="12" spans="1:37" s="174" customFormat="1" ht="13.2" x14ac:dyDescent="0.25">
      <c r="A12" s="174" t="s">
        <v>624</v>
      </c>
      <c r="B12" s="115">
        <v>6.73</v>
      </c>
      <c r="C12" s="174" t="s">
        <v>144</v>
      </c>
      <c r="D12" s="174" t="s">
        <v>54</v>
      </c>
      <c r="E12" s="174">
        <v>2002</v>
      </c>
      <c r="F12" s="174" t="s">
        <v>406</v>
      </c>
      <c r="G12" s="174" t="s">
        <v>619</v>
      </c>
      <c r="H12" s="174">
        <v>220812</v>
      </c>
      <c r="I12" s="174" t="s">
        <v>620</v>
      </c>
      <c r="J12" s="174" t="s">
        <v>621</v>
      </c>
    </row>
    <row r="13" spans="1:37" s="174" customFormat="1" ht="13.2" x14ac:dyDescent="0.25">
      <c r="A13" s="174" t="s">
        <v>624</v>
      </c>
      <c r="B13" s="115">
        <v>6.87</v>
      </c>
      <c r="C13" s="174" t="s">
        <v>144</v>
      </c>
      <c r="D13" s="174" t="s">
        <v>54</v>
      </c>
      <c r="E13" s="174">
        <v>2002</v>
      </c>
      <c r="F13" s="174" t="s">
        <v>406</v>
      </c>
      <c r="G13" s="174" t="s">
        <v>658</v>
      </c>
      <c r="H13" s="174">
        <v>220816</v>
      </c>
      <c r="I13" s="174" t="s">
        <v>846</v>
      </c>
      <c r="J13" s="174" t="s">
        <v>659</v>
      </c>
    </row>
    <row r="14" spans="1:37" s="174" customFormat="1" ht="13.2" x14ac:dyDescent="0.25">
      <c r="A14" s="174" t="s">
        <v>268</v>
      </c>
      <c r="B14" s="261">
        <v>19.87</v>
      </c>
      <c r="C14" s="152" t="s">
        <v>841</v>
      </c>
      <c r="D14" s="152" t="s">
        <v>842</v>
      </c>
      <c r="E14" s="174">
        <v>1949</v>
      </c>
      <c r="F14" s="152" t="s">
        <v>501</v>
      </c>
      <c r="G14" s="152" t="s">
        <v>843</v>
      </c>
      <c r="H14" s="174">
        <v>221002</v>
      </c>
      <c r="I14" s="152" t="s">
        <v>844</v>
      </c>
      <c r="J14" s="174" t="s">
        <v>847</v>
      </c>
    </row>
    <row r="15" spans="1:37" s="174" customFormat="1" ht="13.2" x14ac:dyDescent="0.25">
      <c r="A15" s="174" t="s">
        <v>268</v>
      </c>
      <c r="B15" s="261">
        <v>4.79</v>
      </c>
      <c r="C15" s="152" t="s">
        <v>841</v>
      </c>
      <c r="D15" s="152" t="s">
        <v>842</v>
      </c>
      <c r="E15" s="174">
        <v>1949</v>
      </c>
      <c r="F15" s="152" t="s">
        <v>285</v>
      </c>
      <c r="G15" s="152" t="s">
        <v>843</v>
      </c>
      <c r="H15" s="174">
        <v>221002</v>
      </c>
      <c r="I15" s="152" t="s">
        <v>844</v>
      </c>
      <c r="J15" s="174" t="s">
        <v>847</v>
      </c>
    </row>
    <row r="16" spans="1:37" s="174" customFormat="1" ht="13.2" x14ac:dyDescent="0.25">
      <c r="A16" s="174" t="s">
        <v>268</v>
      </c>
      <c r="B16" s="261">
        <v>4.5999999999999996</v>
      </c>
      <c r="C16" s="152" t="s">
        <v>841</v>
      </c>
      <c r="D16" s="152" t="s">
        <v>842</v>
      </c>
      <c r="E16" s="174">
        <v>1949</v>
      </c>
      <c r="F16" s="152" t="s">
        <v>768</v>
      </c>
      <c r="G16" s="152" t="s">
        <v>843</v>
      </c>
      <c r="H16" s="174">
        <v>221002</v>
      </c>
      <c r="I16" s="152" t="s">
        <v>844</v>
      </c>
      <c r="J16" s="174" t="s">
        <v>847</v>
      </c>
    </row>
    <row r="17" spans="1:10" s="174" customFormat="1" ht="13.2" x14ac:dyDescent="0.25">
      <c r="A17" s="174" t="s">
        <v>623</v>
      </c>
      <c r="B17" s="115" t="s">
        <v>622</v>
      </c>
      <c r="C17" s="174" t="s">
        <v>625</v>
      </c>
      <c r="D17" s="174" t="s">
        <v>152</v>
      </c>
      <c r="E17" s="174">
        <v>2006</v>
      </c>
      <c r="F17" s="174" t="s">
        <v>417</v>
      </c>
      <c r="G17" s="174" t="s">
        <v>619</v>
      </c>
      <c r="H17" s="174">
        <v>220813</v>
      </c>
      <c r="I17" s="174" t="s">
        <v>154</v>
      </c>
      <c r="J17" s="174" t="s">
        <v>621</v>
      </c>
    </row>
    <row r="18" spans="1:10" s="174" customFormat="1" ht="13.2" x14ac:dyDescent="0.25">
      <c r="A18" s="174" t="s">
        <v>623</v>
      </c>
      <c r="B18" s="115">
        <v>12.34</v>
      </c>
      <c r="C18" s="174" t="s">
        <v>421</v>
      </c>
      <c r="D18" s="174" t="s">
        <v>422</v>
      </c>
      <c r="E18" s="174">
        <v>2006</v>
      </c>
      <c r="F18" s="174" t="s">
        <v>854</v>
      </c>
      <c r="G18" s="174" t="s">
        <v>855</v>
      </c>
      <c r="H18" s="174">
        <v>221009</v>
      </c>
      <c r="I18" s="174" t="s">
        <v>154</v>
      </c>
      <c r="J18" s="174" t="s">
        <v>856</v>
      </c>
    </row>
    <row r="20" spans="1:10" x14ac:dyDescent="0.3">
      <c r="A20" s="3" t="s">
        <v>272</v>
      </c>
    </row>
    <row r="21" spans="1:10" x14ac:dyDescent="0.3">
      <c r="A21" s="3" t="s">
        <v>273</v>
      </c>
    </row>
  </sheetData>
  <sortState xmlns:xlrd2="http://schemas.microsoft.com/office/spreadsheetml/2017/richdata2" ref="A6:AK17">
    <sortCondition ref="C6:C17"/>
  </sortState>
  <phoneticPr fontId="0" type="noConversion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1"/>
  <dimension ref="A1:K80"/>
  <sheetViews>
    <sheetView workbookViewId="0">
      <selection activeCell="A2" sqref="A2:XFD4"/>
    </sheetView>
  </sheetViews>
  <sheetFormatPr baseColWidth="10" defaultColWidth="11.44140625" defaultRowHeight="15.6" x14ac:dyDescent="0.3"/>
  <cols>
    <col min="1" max="1" width="12.21875" style="64" customWidth="1"/>
    <col min="2" max="2" width="24.44140625" style="86" customWidth="1"/>
    <col min="3" max="3" width="16" style="86" customWidth="1"/>
    <col min="4" max="4" width="23.44140625" style="86" customWidth="1"/>
    <col min="5" max="5" width="16.6640625" style="3" customWidth="1"/>
    <col min="6" max="6" width="11.44140625" style="3" customWidth="1"/>
    <col min="7" max="10" width="11.44140625" style="86"/>
    <col min="11" max="11" width="14.88671875" style="86" bestFit="1" customWidth="1"/>
    <col min="12" max="16384" width="11.44140625" style="86"/>
  </cols>
  <sheetData>
    <row r="1" spans="1:6" ht="30" customHeight="1" x14ac:dyDescent="0.3">
      <c r="A1" s="14" t="s">
        <v>165</v>
      </c>
      <c r="B1" s="68"/>
      <c r="C1" s="68"/>
      <c r="D1" s="65" t="s">
        <v>903</v>
      </c>
      <c r="E1" s="80"/>
      <c r="F1" s="28"/>
    </row>
    <row r="2" spans="1:6" s="320" customFormat="1" ht="30" customHeight="1" x14ac:dyDescent="0.3">
      <c r="A2" s="317" t="s">
        <v>57</v>
      </c>
      <c r="B2" s="318" t="s">
        <v>16</v>
      </c>
      <c r="C2" s="318" t="s">
        <v>58</v>
      </c>
      <c r="D2" s="318" t="s">
        <v>59</v>
      </c>
      <c r="E2" s="319" t="s">
        <v>60</v>
      </c>
      <c r="F2" s="319" t="s">
        <v>24</v>
      </c>
    </row>
    <row r="3" spans="1:6" s="6" customFormat="1" ht="13.2" x14ac:dyDescent="0.25">
      <c r="A3" s="8"/>
      <c r="E3" s="7"/>
      <c r="F3" s="7"/>
    </row>
    <row r="4" spans="1:6" s="6" customFormat="1" ht="16.8" customHeight="1" x14ac:dyDescent="0.25">
      <c r="A4" s="177">
        <v>138765</v>
      </c>
      <c r="B4" s="176" t="s">
        <v>209</v>
      </c>
      <c r="C4" s="177" t="s">
        <v>55</v>
      </c>
      <c r="D4" s="177" t="s">
        <v>61</v>
      </c>
      <c r="E4" s="206">
        <v>44561</v>
      </c>
      <c r="F4" s="206">
        <v>38172</v>
      </c>
    </row>
    <row r="5" spans="1:6" s="6" customFormat="1" ht="16.8" customHeight="1" x14ac:dyDescent="0.25">
      <c r="A5" s="178">
        <v>140234</v>
      </c>
      <c r="B5" s="179" t="s">
        <v>252</v>
      </c>
      <c r="C5" s="178" t="s">
        <v>55</v>
      </c>
      <c r="D5" s="178" t="s">
        <v>39</v>
      </c>
      <c r="E5" s="205">
        <v>44637</v>
      </c>
      <c r="F5" s="205">
        <v>16434</v>
      </c>
    </row>
    <row r="6" spans="1:6" s="6" customFormat="1" ht="16.8" customHeight="1" x14ac:dyDescent="0.25">
      <c r="A6" s="177">
        <v>138719</v>
      </c>
      <c r="B6" s="176" t="s">
        <v>206</v>
      </c>
      <c r="C6" s="177" t="s">
        <v>55</v>
      </c>
      <c r="D6" s="177" t="s">
        <v>39</v>
      </c>
      <c r="E6" s="206">
        <v>44559</v>
      </c>
      <c r="F6" s="206">
        <v>39623</v>
      </c>
    </row>
    <row r="7" spans="1:6" s="6" customFormat="1" ht="16.8" customHeight="1" x14ac:dyDescent="0.25">
      <c r="A7" s="178">
        <v>139808</v>
      </c>
      <c r="B7" s="179" t="s">
        <v>239</v>
      </c>
      <c r="C7" s="178" t="s">
        <v>55</v>
      </c>
      <c r="D7" s="178" t="s">
        <v>39</v>
      </c>
      <c r="E7" s="205">
        <v>44584</v>
      </c>
      <c r="F7" s="205">
        <v>25423</v>
      </c>
    </row>
    <row r="8" spans="1:6" s="6" customFormat="1" ht="16.8" customHeight="1" x14ac:dyDescent="0.25">
      <c r="A8" s="177">
        <v>138377</v>
      </c>
      <c r="B8" s="176" t="s">
        <v>138</v>
      </c>
      <c r="C8" s="177" t="s">
        <v>55</v>
      </c>
      <c r="D8" s="177" t="s">
        <v>39</v>
      </c>
      <c r="E8" s="206">
        <v>44516</v>
      </c>
      <c r="F8" s="206">
        <v>28238</v>
      </c>
    </row>
    <row r="9" spans="1:6" s="6" customFormat="1" ht="16.8" customHeight="1" x14ac:dyDescent="0.25">
      <c r="A9" s="178">
        <v>138731</v>
      </c>
      <c r="B9" s="179" t="s">
        <v>207</v>
      </c>
      <c r="C9" s="178" t="s">
        <v>55</v>
      </c>
      <c r="D9" s="178" t="s">
        <v>61</v>
      </c>
      <c r="E9" s="205">
        <v>44559</v>
      </c>
      <c r="F9" s="205">
        <v>38994</v>
      </c>
    </row>
    <row r="10" spans="1:6" s="6" customFormat="1" ht="16.8" customHeight="1" x14ac:dyDescent="0.25">
      <c r="A10" s="177">
        <v>138376</v>
      </c>
      <c r="B10" s="176" t="s">
        <v>166</v>
      </c>
      <c r="C10" s="177" t="s">
        <v>55</v>
      </c>
      <c r="D10" s="177" t="s">
        <v>39</v>
      </c>
      <c r="E10" s="206">
        <v>44516</v>
      </c>
      <c r="F10" s="206">
        <v>39048</v>
      </c>
    </row>
    <row r="11" spans="1:6" s="6" customFormat="1" ht="13.2" x14ac:dyDescent="0.25">
      <c r="A11" s="178">
        <v>140077</v>
      </c>
      <c r="B11" s="179" t="s">
        <v>246</v>
      </c>
      <c r="C11" s="178" t="s">
        <v>55</v>
      </c>
      <c r="D11" s="178" t="s">
        <v>61</v>
      </c>
      <c r="E11" s="205">
        <v>44612</v>
      </c>
      <c r="F11" s="205">
        <v>34432</v>
      </c>
    </row>
    <row r="12" spans="1:6" s="6" customFormat="1" ht="13.2" x14ac:dyDescent="0.25">
      <c r="A12" s="177">
        <v>139517</v>
      </c>
      <c r="B12" s="176" t="s">
        <v>212</v>
      </c>
      <c r="C12" s="177" t="s">
        <v>55</v>
      </c>
      <c r="D12" s="177" t="s">
        <v>39</v>
      </c>
      <c r="E12" s="206">
        <v>44578</v>
      </c>
      <c r="F12" s="206">
        <v>37371</v>
      </c>
    </row>
    <row r="13" spans="1:6" s="6" customFormat="1" ht="13.2" x14ac:dyDescent="0.25">
      <c r="A13" s="178">
        <v>138603</v>
      </c>
      <c r="B13" s="179" t="s">
        <v>203</v>
      </c>
      <c r="C13" s="178" t="s">
        <v>55</v>
      </c>
      <c r="D13" s="178" t="s">
        <v>61</v>
      </c>
      <c r="E13" s="205">
        <v>44549</v>
      </c>
      <c r="F13" s="205">
        <v>37044</v>
      </c>
    </row>
    <row r="14" spans="1:6" s="6" customFormat="1" ht="13.2" x14ac:dyDescent="0.25">
      <c r="A14" s="177">
        <v>138738</v>
      </c>
      <c r="B14" s="176" t="s">
        <v>208</v>
      </c>
      <c r="C14" s="177" t="s">
        <v>55</v>
      </c>
      <c r="D14" s="177" t="s">
        <v>61</v>
      </c>
      <c r="E14" s="206">
        <v>44560</v>
      </c>
      <c r="F14" s="206">
        <v>34649</v>
      </c>
    </row>
    <row r="15" spans="1:6" s="6" customFormat="1" ht="13.2" x14ac:dyDescent="0.25">
      <c r="A15" s="178">
        <v>138380</v>
      </c>
      <c r="B15" s="179" t="s">
        <v>137</v>
      </c>
      <c r="C15" s="178" t="s">
        <v>55</v>
      </c>
      <c r="D15" s="178" t="s">
        <v>39</v>
      </c>
      <c r="E15" s="205">
        <v>44516</v>
      </c>
      <c r="F15" s="205">
        <v>28555</v>
      </c>
    </row>
    <row r="16" spans="1:6" s="6" customFormat="1" ht="13.2" x14ac:dyDescent="0.25">
      <c r="A16" s="177">
        <v>138379</v>
      </c>
      <c r="B16" s="176" t="s">
        <v>167</v>
      </c>
      <c r="C16" s="177" t="s">
        <v>55</v>
      </c>
      <c r="D16" s="177" t="s">
        <v>61</v>
      </c>
      <c r="E16" s="206">
        <v>44516</v>
      </c>
      <c r="F16" s="206">
        <v>38643</v>
      </c>
    </row>
    <row r="17" spans="1:11" s="6" customFormat="1" ht="13.2" x14ac:dyDescent="0.25">
      <c r="A17" s="178">
        <v>138675</v>
      </c>
      <c r="B17" s="179" t="s">
        <v>204</v>
      </c>
      <c r="C17" s="178" t="s">
        <v>55</v>
      </c>
      <c r="D17" s="178" t="s">
        <v>39</v>
      </c>
      <c r="E17" s="205">
        <v>44555</v>
      </c>
      <c r="F17" s="205">
        <v>39130</v>
      </c>
    </row>
    <row r="18" spans="1:11" s="6" customFormat="1" ht="13.2" x14ac:dyDescent="0.25">
      <c r="A18" s="177">
        <v>139229</v>
      </c>
      <c r="B18" s="176" t="s">
        <v>211</v>
      </c>
      <c r="C18" s="177" t="s">
        <v>55</v>
      </c>
      <c r="D18" s="177" t="s">
        <v>39</v>
      </c>
      <c r="E18" s="206">
        <v>44571</v>
      </c>
      <c r="F18" s="206">
        <v>26504</v>
      </c>
    </row>
    <row r="19" spans="1:11" s="6" customFormat="1" ht="13.2" x14ac:dyDescent="0.25">
      <c r="A19" s="178">
        <v>138674</v>
      </c>
      <c r="B19" s="179" t="s">
        <v>205</v>
      </c>
      <c r="C19" s="178" t="s">
        <v>55</v>
      </c>
      <c r="D19" s="178" t="s">
        <v>61</v>
      </c>
      <c r="E19" s="205">
        <v>44555</v>
      </c>
      <c r="F19" s="205">
        <v>37711</v>
      </c>
    </row>
    <row r="20" spans="1:11" s="6" customFormat="1" ht="13.2" x14ac:dyDescent="0.25">
      <c r="A20" s="177">
        <v>138287</v>
      </c>
      <c r="B20" s="176" t="s">
        <v>62</v>
      </c>
      <c r="C20" s="177" t="s">
        <v>55</v>
      </c>
      <c r="D20" s="177" t="s">
        <v>39</v>
      </c>
      <c r="E20" s="206">
        <v>44510</v>
      </c>
      <c r="F20" s="206">
        <v>17642</v>
      </c>
    </row>
    <row r="21" spans="1:11" s="6" customFormat="1" ht="13.2" x14ac:dyDescent="0.25">
      <c r="A21" s="178">
        <v>138871</v>
      </c>
      <c r="B21" s="179" t="s">
        <v>210</v>
      </c>
      <c r="C21" s="178" t="s">
        <v>55</v>
      </c>
      <c r="D21" s="178" t="s">
        <v>39</v>
      </c>
      <c r="E21" s="205">
        <v>44563</v>
      </c>
      <c r="F21" s="205">
        <v>28305</v>
      </c>
    </row>
    <row r="22" spans="1:11" s="6" customFormat="1" ht="13.2" x14ac:dyDescent="0.25">
      <c r="A22" s="178"/>
      <c r="B22" s="179"/>
      <c r="C22" s="178"/>
      <c r="D22" s="178"/>
      <c r="E22" s="205"/>
      <c r="F22" s="205"/>
    </row>
    <row r="23" spans="1:11" x14ac:dyDescent="0.3">
      <c r="A23" s="180" t="s">
        <v>255</v>
      </c>
      <c r="B23" s="181" t="s">
        <v>256</v>
      </c>
      <c r="C23" s="182" t="s">
        <v>55</v>
      </c>
      <c r="D23" s="177" t="s">
        <v>39</v>
      </c>
      <c r="E23" s="183">
        <v>44594.918055555558</v>
      </c>
      <c r="F23" s="312">
        <v>36765</v>
      </c>
      <c r="G23" s="6"/>
      <c r="H23" s="6"/>
      <c r="I23" s="6"/>
      <c r="J23" s="6"/>
      <c r="K23" s="6"/>
    </row>
    <row r="24" spans="1:11" x14ac:dyDescent="0.3">
      <c r="A24" s="200" t="s">
        <v>261</v>
      </c>
      <c r="B24" s="200" t="s">
        <v>262</v>
      </c>
      <c r="C24" s="177" t="s">
        <v>55</v>
      </c>
      <c r="D24" s="177" t="s">
        <v>61</v>
      </c>
      <c r="E24" s="223">
        <v>44629.859027777777</v>
      </c>
      <c r="F24" s="312">
        <v>38994</v>
      </c>
      <c r="G24" s="6"/>
      <c r="H24" s="6"/>
      <c r="I24" s="6"/>
      <c r="J24" s="6"/>
      <c r="K24" s="6"/>
    </row>
    <row r="25" spans="1:11" x14ac:dyDescent="0.3">
      <c r="A25" s="200" t="s">
        <v>353</v>
      </c>
      <c r="B25" s="200" t="s">
        <v>262</v>
      </c>
      <c r="C25" s="177" t="s">
        <v>55</v>
      </c>
      <c r="D25" s="177" t="s">
        <v>61</v>
      </c>
      <c r="E25" s="223">
        <v>44682.431944444441</v>
      </c>
      <c r="F25" s="313">
        <v>38994</v>
      </c>
      <c r="G25" s="6"/>
      <c r="H25" s="6"/>
      <c r="I25" s="6"/>
      <c r="J25" s="6"/>
      <c r="K25" s="6"/>
    </row>
    <row r="26" spans="1:11" x14ac:dyDescent="0.3">
      <c r="A26" s="201" t="s">
        <v>429</v>
      </c>
      <c r="B26" s="202" t="s">
        <v>430</v>
      </c>
      <c r="C26" s="182" t="s">
        <v>55</v>
      </c>
      <c r="D26" s="177" t="s">
        <v>61</v>
      </c>
      <c r="E26" s="203">
        <v>44696.443749999999</v>
      </c>
      <c r="F26" s="314">
        <v>35835</v>
      </c>
      <c r="G26" s="6"/>
      <c r="H26" s="6"/>
      <c r="I26" s="6"/>
      <c r="J26" s="6"/>
      <c r="K26" s="6"/>
    </row>
    <row r="27" spans="1:11" x14ac:dyDescent="0.3">
      <c r="A27" s="180" t="s">
        <v>259</v>
      </c>
      <c r="B27" s="181" t="s">
        <v>260</v>
      </c>
      <c r="C27" s="182" t="s">
        <v>55</v>
      </c>
      <c r="D27" s="177" t="s">
        <v>61</v>
      </c>
      <c r="E27" s="183">
        <v>44622.43472222222</v>
      </c>
      <c r="F27" s="312">
        <v>33385</v>
      </c>
      <c r="G27" s="6"/>
      <c r="H27" s="6"/>
      <c r="I27" s="6"/>
      <c r="J27" s="6"/>
      <c r="K27" s="6"/>
    </row>
    <row r="28" spans="1:11" x14ac:dyDescent="0.3">
      <c r="A28" s="180" t="s">
        <v>263</v>
      </c>
      <c r="B28" s="181" t="s">
        <v>264</v>
      </c>
      <c r="C28" s="182" t="s">
        <v>55</v>
      </c>
      <c r="D28" s="182" t="s">
        <v>39</v>
      </c>
      <c r="E28" s="183">
        <v>44634.740972222222</v>
      </c>
      <c r="F28" s="312">
        <v>36673</v>
      </c>
      <c r="G28" s="6"/>
      <c r="H28" s="6"/>
      <c r="I28" s="6"/>
      <c r="J28" s="6"/>
      <c r="K28" s="6"/>
    </row>
    <row r="29" spans="1:11" s="6" customFormat="1" ht="13.2" x14ac:dyDescent="0.25">
      <c r="A29" s="184" t="s">
        <v>283</v>
      </c>
      <c r="B29" s="184" t="s">
        <v>284</v>
      </c>
      <c r="C29" s="182" t="s">
        <v>55</v>
      </c>
      <c r="D29" s="182" t="s">
        <v>39</v>
      </c>
      <c r="E29" s="185">
        <v>44673.381944444445</v>
      </c>
      <c r="F29" s="312">
        <v>35726</v>
      </c>
    </row>
    <row r="30" spans="1:11" s="6" customFormat="1" ht="13.2" x14ac:dyDescent="0.25">
      <c r="A30" s="180" t="s">
        <v>257</v>
      </c>
      <c r="B30" s="181" t="s">
        <v>258</v>
      </c>
      <c r="C30" s="182" t="s">
        <v>55</v>
      </c>
      <c r="D30" s="182" t="s">
        <v>39</v>
      </c>
      <c r="E30" s="183">
        <v>44621.59652777778</v>
      </c>
      <c r="F30" s="312">
        <v>25295</v>
      </c>
    </row>
    <row r="31" spans="1:11" s="6" customFormat="1" ht="13.2" x14ac:dyDescent="0.25">
      <c r="A31" s="201" t="s">
        <v>434</v>
      </c>
      <c r="B31" s="202" t="s">
        <v>435</v>
      </c>
      <c r="C31" s="182" t="s">
        <v>55</v>
      </c>
      <c r="D31" s="182" t="s">
        <v>39</v>
      </c>
      <c r="E31" s="183">
        <v>44704.910416666666</v>
      </c>
      <c r="F31" s="314">
        <v>31398</v>
      </c>
    </row>
    <row r="32" spans="1:11" s="6" customFormat="1" ht="13.2" x14ac:dyDescent="0.25">
      <c r="A32" s="180" t="s">
        <v>253</v>
      </c>
      <c r="B32" s="181" t="s">
        <v>254</v>
      </c>
      <c r="C32" s="182" t="s">
        <v>55</v>
      </c>
      <c r="D32" s="177" t="s">
        <v>61</v>
      </c>
      <c r="E32" s="183">
        <v>44589.888194444444</v>
      </c>
      <c r="F32" s="312">
        <v>25065</v>
      </c>
    </row>
    <row r="33" spans="1:6" s="6" customFormat="1" ht="13.2" x14ac:dyDescent="0.25">
      <c r="A33" s="201" t="s">
        <v>618</v>
      </c>
      <c r="B33" s="202" t="s">
        <v>612</v>
      </c>
      <c r="C33" s="182" t="s">
        <v>55</v>
      </c>
      <c r="D33" s="182" t="s">
        <v>39</v>
      </c>
      <c r="E33" s="203">
        <v>44781.376388888886</v>
      </c>
      <c r="F33" s="314">
        <v>37983</v>
      </c>
    </row>
    <row r="34" spans="1:6" s="6" customFormat="1" ht="13.2" x14ac:dyDescent="0.25">
      <c r="A34" s="201" t="s">
        <v>654</v>
      </c>
      <c r="B34" s="202" t="s">
        <v>655</v>
      </c>
      <c r="C34" s="182" t="s">
        <v>55</v>
      </c>
      <c r="D34" s="182" t="s">
        <v>39</v>
      </c>
      <c r="E34" s="203">
        <v>44794.857638888891</v>
      </c>
      <c r="F34" s="202">
        <v>2009</v>
      </c>
    </row>
    <row r="35" spans="1:6" s="6" customFormat="1" ht="13.2" x14ac:dyDescent="0.25">
      <c r="A35" s="201" t="s">
        <v>656</v>
      </c>
      <c r="B35" s="202" t="s">
        <v>657</v>
      </c>
      <c r="C35" s="182" t="s">
        <v>55</v>
      </c>
      <c r="D35" s="182" t="s">
        <v>39</v>
      </c>
      <c r="E35" s="203">
        <v>44791.492361111108</v>
      </c>
      <c r="F35" s="202">
        <v>1949</v>
      </c>
    </row>
    <row r="36" spans="1:6" s="6" customFormat="1" ht="13.2" x14ac:dyDescent="0.25">
      <c r="A36" s="201"/>
      <c r="B36" s="202"/>
      <c r="C36" s="182"/>
      <c r="D36" s="182"/>
      <c r="E36" s="203"/>
      <c r="F36" s="202"/>
    </row>
    <row r="37" spans="1:6" ht="30" customHeight="1" x14ac:dyDescent="0.3">
      <c r="A37" s="28" t="s">
        <v>165</v>
      </c>
      <c r="B37" s="68"/>
      <c r="C37" s="68"/>
      <c r="D37" s="98"/>
      <c r="E37" s="28">
        <v>30</v>
      </c>
      <c r="F37" s="28"/>
    </row>
    <row r="38" spans="1:6" ht="30" customHeight="1" x14ac:dyDescent="0.3">
      <c r="A38" s="28" t="s">
        <v>98</v>
      </c>
      <c r="B38" s="68"/>
      <c r="C38" s="68"/>
      <c r="D38" s="98"/>
      <c r="E38" s="28">
        <v>35</v>
      </c>
      <c r="F38" s="28"/>
    </row>
    <row r="39" spans="1:6" ht="30" customHeight="1" x14ac:dyDescent="0.3">
      <c r="A39" s="28" t="s">
        <v>81</v>
      </c>
      <c r="B39" s="68"/>
      <c r="C39" s="68"/>
      <c r="D39" s="98"/>
      <c r="E39" s="28">
        <v>32</v>
      </c>
      <c r="F39" s="28"/>
    </row>
    <row r="40" spans="1:6" ht="30" customHeight="1" x14ac:dyDescent="0.3">
      <c r="A40" s="28" t="s">
        <v>56</v>
      </c>
      <c r="B40" s="68"/>
      <c r="C40" s="68"/>
      <c r="D40" s="82"/>
      <c r="E40" s="28">
        <v>33</v>
      </c>
      <c r="F40" s="28"/>
    </row>
    <row r="41" spans="1:6" ht="30" customHeight="1" x14ac:dyDescent="0.3">
      <c r="A41" s="28" t="s">
        <v>63</v>
      </c>
      <c r="B41" s="68"/>
      <c r="C41" s="68"/>
      <c r="D41" s="82"/>
      <c r="E41" s="28">
        <v>32</v>
      </c>
      <c r="F41" s="28"/>
    </row>
    <row r="42" spans="1:6" ht="30" customHeight="1" x14ac:dyDescent="0.3">
      <c r="A42" s="28" t="s">
        <v>64</v>
      </c>
      <c r="B42" s="68"/>
      <c r="C42" s="68"/>
      <c r="D42" s="82"/>
      <c r="E42" s="28">
        <v>30</v>
      </c>
      <c r="F42" s="28"/>
    </row>
    <row r="43" spans="1:6" ht="30" customHeight="1" x14ac:dyDescent="0.3">
      <c r="A43" s="28" t="s">
        <v>65</v>
      </c>
      <c r="B43" s="68"/>
      <c r="C43" s="68"/>
      <c r="D43" s="82"/>
      <c r="E43" s="28">
        <v>37</v>
      </c>
      <c r="F43" s="28"/>
    </row>
    <row r="44" spans="1:6" ht="30" customHeight="1" x14ac:dyDescent="0.3">
      <c r="A44" s="28" t="s">
        <v>66</v>
      </c>
      <c r="B44" s="68"/>
      <c r="C44" s="68"/>
      <c r="D44" s="82"/>
      <c r="E44" s="28">
        <v>43</v>
      </c>
      <c r="F44" s="28"/>
    </row>
    <row r="45" spans="1:6" ht="30" customHeight="1" x14ac:dyDescent="0.3">
      <c r="A45" s="28" t="s">
        <v>67</v>
      </c>
      <c r="B45" s="68"/>
      <c r="C45" s="68"/>
      <c r="D45" s="82"/>
      <c r="E45" s="28">
        <v>49</v>
      </c>
      <c r="F45" s="28"/>
    </row>
    <row r="50" spans="1:6" ht="18" x14ac:dyDescent="0.3">
      <c r="A50" s="224"/>
      <c r="B50" s="225"/>
      <c r="C50" s="225"/>
      <c r="D50" s="226"/>
      <c r="F50" s="225"/>
    </row>
    <row r="51" spans="1:6" ht="18" x14ac:dyDescent="0.3">
      <c r="A51" s="224"/>
      <c r="B51" s="225"/>
      <c r="C51" s="225"/>
      <c r="D51" s="226"/>
      <c r="F51" s="225"/>
    </row>
    <row r="53" spans="1:6" s="6" customFormat="1" ht="13.2" x14ac:dyDescent="0.25">
      <c r="A53" s="184"/>
      <c r="B53" s="184"/>
      <c r="C53" s="182"/>
      <c r="D53" s="182"/>
      <c r="E53" s="185"/>
      <c r="F53" s="312"/>
    </row>
    <row r="54" spans="1:6" s="6" customFormat="1" ht="13.2" x14ac:dyDescent="0.25">
      <c r="A54" s="201" t="s">
        <v>467</v>
      </c>
      <c r="B54" s="202" t="s">
        <v>468</v>
      </c>
      <c r="C54" s="202" t="s">
        <v>460</v>
      </c>
      <c r="D54" s="203">
        <v>44708.931944444441</v>
      </c>
      <c r="E54" s="7"/>
      <c r="F54" s="202" t="s">
        <v>55</v>
      </c>
    </row>
    <row r="55" spans="1:6" s="6" customFormat="1" ht="13.2" x14ac:dyDescent="0.25">
      <c r="A55" s="201" t="s">
        <v>255</v>
      </c>
      <c r="B55" s="202" t="s">
        <v>256</v>
      </c>
      <c r="C55" s="202" t="s">
        <v>460</v>
      </c>
      <c r="D55" s="203">
        <v>44594.918055555558</v>
      </c>
      <c r="E55" s="7"/>
      <c r="F55" s="202" t="s">
        <v>462</v>
      </c>
    </row>
    <row r="56" spans="1:6" s="6" customFormat="1" ht="13.2" x14ac:dyDescent="0.25">
      <c r="A56" s="201" t="s">
        <v>477</v>
      </c>
      <c r="B56" s="202" t="s">
        <v>478</v>
      </c>
      <c r="C56" s="202" t="s">
        <v>460</v>
      </c>
      <c r="D56" s="203">
        <v>44708.93472222222</v>
      </c>
      <c r="E56" s="7"/>
      <c r="F56" s="202" t="s">
        <v>55</v>
      </c>
    </row>
    <row r="57" spans="1:6" s="6" customFormat="1" ht="13.2" x14ac:dyDescent="0.25">
      <c r="A57" s="201" t="s">
        <v>261</v>
      </c>
      <c r="B57" s="202" t="s">
        <v>262</v>
      </c>
      <c r="C57" s="202" t="s">
        <v>461</v>
      </c>
      <c r="D57" s="203">
        <v>44629.859027777777</v>
      </c>
      <c r="E57" s="7"/>
      <c r="F57" s="202" t="s">
        <v>462</v>
      </c>
    </row>
    <row r="58" spans="1:6" s="6" customFormat="1" ht="13.2" x14ac:dyDescent="0.25">
      <c r="A58" s="201" t="s">
        <v>353</v>
      </c>
      <c r="B58" s="202" t="s">
        <v>262</v>
      </c>
      <c r="C58" s="202" t="s">
        <v>461</v>
      </c>
      <c r="D58" s="203">
        <v>44682.431944444441</v>
      </c>
      <c r="E58" s="7"/>
      <c r="F58" s="202" t="s">
        <v>462</v>
      </c>
    </row>
    <row r="59" spans="1:6" s="6" customFormat="1" ht="13.2" x14ac:dyDescent="0.25">
      <c r="A59" s="201" t="s">
        <v>475</v>
      </c>
      <c r="B59" s="202" t="s">
        <v>476</v>
      </c>
      <c r="C59" s="202" t="s">
        <v>460</v>
      </c>
      <c r="D59" s="203">
        <v>44708.934027777781</v>
      </c>
      <c r="E59" s="7"/>
      <c r="F59" s="202" t="s">
        <v>55</v>
      </c>
    </row>
    <row r="60" spans="1:6" s="6" customFormat="1" ht="13.2" x14ac:dyDescent="0.25">
      <c r="A60" s="201" t="s">
        <v>471</v>
      </c>
      <c r="B60" s="202" t="s">
        <v>472</v>
      </c>
      <c r="C60" s="202" t="s">
        <v>460</v>
      </c>
      <c r="D60" s="203">
        <v>44708.932638888888</v>
      </c>
      <c r="E60" s="7"/>
      <c r="F60" s="202" t="s">
        <v>55</v>
      </c>
    </row>
    <row r="61" spans="1:6" s="6" customFormat="1" ht="13.2" x14ac:dyDescent="0.25">
      <c r="A61" s="201" t="s">
        <v>469</v>
      </c>
      <c r="B61" s="202" t="s">
        <v>470</v>
      </c>
      <c r="C61" s="202" t="s">
        <v>460</v>
      </c>
      <c r="D61" s="203">
        <v>44708.931944444441</v>
      </c>
      <c r="E61" s="7"/>
      <c r="F61" s="202" t="s">
        <v>55</v>
      </c>
    </row>
    <row r="62" spans="1:6" s="6" customFormat="1" ht="13.2" x14ac:dyDescent="0.25">
      <c r="A62" s="201" t="s">
        <v>479</v>
      </c>
      <c r="B62" s="202" t="s">
        <v>480</v>
      </c>
      <c r="C62" s="202" t="s">
        <v>460</v>
      </c>
      <c r="D62" s="203">
        <v>44708.93472222222</v>
      </c>
      <c r="E62" s="7"/>
      <c r="F62" s="202" t="s">
        <v>55</v>
      </c>
    </row>
    <row r="63" spans="1:6" s="6" customFormat="1" ht="13.2" x14ac:dyDescent="0.25">
      <c r="A63" s="201" t="s">
        <v>463</v>
      </c>
      <c r="B63" s="202" t="s">
        <v>464</v>
      </c>
      <c r="C63" s="202" t="s">
        <v>460</v>
      </c>
      <c r="D63" s="203">
        <v>44708.931250000001</v>
      </c>
      <c r="E63" s="7"/>
      <c r="F63" s="202" t="s">
        <v>55</v>
      </c>
    </row>
    <row r="64" spans="1:6" s="6" customFormat="1" ht="13.2" x14ac:dyDescent="0.25">
      <c r="A64" s="201" t="s">
        <v>429</v>
      </c>
      <c r="B64" s="202" t="s">
        <v>430</v>
      </c>
      <c r="C64" s="202" t="s">
        <v>461</v>
      </c>
      <c r="D64" s="203">
        <v>44696.443749999999</v>
      </c>
      <c r="E64" s="7"/>
      <c r="F64" s="202" t="s">
        <v>462</v>
      </c>
    </row>
    <row r="65" spans="1:6" s="6" customFormat="1" ht="13.2" x14ac:dyDescent="0.25">
      <c r="A65" s="201" t="s">
        <v>259</v>
      </c>
      <c r="B65" s="202" t="s">
        <v>260</v>
      </c>
      <c r="C65" s="202" t="s">
        <v>461</v>
      </c>
      <c r="D65" s="203">
        <v>44622.43472222222</v>
      </c>
      <c r="E65" s="7"/>
      <c r="F65" s="202" t="s">
        <v>462</v>
      </c>
    </row>
    <row r="66" spans="1:6" s="6" customFormat="1" ht="13.2" x14ac:dyDescent="0.25">
      <c r="A66" s="201" t="s">
        <v>263</v>
      </c>
      <c r="B66" s="202" t="s">
        <v>264</v>
      </c>
      <c r="C66" s="202" t="s">
        <v>460</v>
      </c>
      <c r="D66" s="203">
        <v>44634.740972222222</v>
      </c>
      <c r="E66" s="7"/>
      <c r="F66" s="202" t="s">
        <v>462</v>
      </c>
    </row>
    <row r="67" spans="1:6" s="6" customFormat="1" ht="13.2" x14ac:dyDescent="0.25">
      <c r="A67" s="201" t="s">
        <v>491</v>
      </c>
      <c r="B67" s="202" t="s">
        <v>492</v>
      </c>
      <c r="C67" s="202" t="s">
        <v>461</v>
      </c>
      <c r="D67" s="203">
        <v>44708.934027777781</v>
      </c>
      <c r="E67" s="7"/>
      <c r="F67" s="202" t="s">
        <v>55</v>
      </c>
    </row>
    <row r="68" spans="1:6" s="6" customFormat="1" ht="13.2" x14ac:dyDescent="0.25">
      <c r="A68" s="201" t="s">
        <v>493</v>
      </c>
      <c r="B68" s="202" t="s">
        <v>494</v>
      </c>
      <c r="C68" s="202" t="s">
        <v>461</v>
      </c>
      <c r="D68" s="203">
        <v>44708.93472222222</v>
      </c>
      <c r="E68" s="7"/>
      <c r="F68" s="202" t="s">
        <v>55</v>
      </c>
    </row>
    <row r="69" spans="1:6" s="6" customFormat="1" ht="13.2" x14ac:dyDescent="0.25">
      <c r="A69" s="201" t="s">
        <v>485</v>
      </c>
      <c r="B69" s="202" t="s">
        <v>486</v>
      </c>
      <c r="C69" s="202" t="s">
        <v>461</v>
      </c>
      <c r="D69" s="203">
        <v>44708.931944444441</v>
      </c>
      <c r="E69" s="7"/>
      <c r="F69" s="202" t="s">
        <v>55</v>
      </c>
    </row>
    <row r="70" spans="1:6" s="6" customFormat="1" ht="13.2" x14ac:dyDescent="0.25">
      <c r="A70" s="201" t="s">
        <v>283</v>
      </c>
      <c r="B70" s="202" t="s">
        <v>284</v>
      </c>
      <c r="C70" s="202" t="s">
        <v>460</v>
      </c>
      <c r="D70" s="203">
        <v>44673.381944444445</v>
      </c>
      <c r="E70" s="7"/>
      <c r="F70" s="202" t="s">
        <v>462</v>
      </c>
    </row>
    <row r="71" spans="1:6" s="6" customFormat="1" ht="13.2" x14ac:dyDescent="0.25">
      <c r="A71" s="201" t="s">
        <v>473</v>
      </c>
      <c r="B71" s="202" t="s">
        <v>474</v>
      </c>
      <c r="C71" s="202" t="s">
        <v>460</v>
      </c>
      <c r="D71" s="203">
        <v>44708.933333333334</v>
      </c>
      <c r="E71" s="7"/>
      <c r="F71" s="202" t="s">
        <v>55</v>
      </c>
    </row>
    <row r="72" spans="1:6" s="6" customFormat="1" ht="13.2" x14ac:dyDescent="0.25">
      <c r="A72" s="201" t="s">
        <v>257</v>
      </c>
      <c r="B72" s="202" t="s">
        <v>258</v>
      </c>
      <c r="C72" s="202" t="s">
        <v>460</v>
      </c>
      <c r="D72" s="203">
        <v>44621.59652777778</v>
      </c>
      <c r="E72" s="7"/>
      <c r="F72" s="202" t="s">
        <v>462</v>
      </c>
    </row>
    <row r="73" spans="1:6" s="6" customFormat="1" ht="13.2" x14ac:dyDescent="0.25">
      <c r="A73" s="201" t="s">
        <v>495</v>
      </c>
      <c r="B73" s="202" t="s">
        <v>496</v>
      </c>
      <c r="C73" s="202" t="s">
        <v>461</v>
      </c>
      <c r="D73" s="203">
        <v>44708.93472222222</v>
      </c>
      <c r="E73" s="7"/>
      <c r="F73" s="202" t="s">
        <v>55</v>
      </c>
    </row>
    <row r="74" spans="1:6" s="6" customFormat="1" ht="13.2" x14ac:dyDescent="0.25">
      <c r="A74" s="201" t="s">
        <v>434</v>
      </c>
      <c r="B74" s="202" t="s">
        <v>435</v>
      </c>
      <c r="C74" s="202" t="s">
        <v>460</v>
      </c>
      <c r="D74" s="203">
        <v>44704.910416666666</v>
      </c>
      <c r="E74" s="7"/>
      <c r="F74" s="202" t="s">
        <v>462</v>
      </c>
    </row>
    <row r="75" spans="1:6" s="6" customFormat="1" ht="13.2" x14ac:dyDescent="0.25">
      <c r="A75" s="201" t="s">
        <v>253</v>
      </c>
      <c r="B75" s="202" t="s">
        <v>254</v>
      </c>
      <c r="C75" s="202" t="s">
        <v>461</v>
      </c>
      <c r="D75" s="203">
        <v>44589.888194444444</v>
      </c>
      <c r="E75" s="7"/>
      <c r="F75" s="202" t="s">
        <v>462</v>
      </c>
    </row>
    <row r="76" spans="1:6" s="6" customFormat="1" ht="13.2" x14ac:dyDescent="0.25">
      <c r="A76" s="201" t="s">
        <v>481</v>
      </c>
      <c r="B76" s="202" t="s">
        <v>482</v>
      </c>
      <c r="C76" s="202" t="s">
        <v>460</v>
      </c>
      <c r="D76" s="203">
        <v>44708.935416666667</v>
      </c>
      <c r="E76" s="7"/>
      <c r="F76" s="202" t="s">
        <v>55</v>
      </c>
    </row>
    <row r="77" spans="1:6" s="6" customFormat="1" ht="13.2" x14ac:dyDescent="0.25">
      <c r="A77" s="201" t="s">
        <v>465</v>
      </c>
      <c r="B77" s="202" t="s">
        <v>466</v>
      </c>
      <c r="C77" s="202" t="s">
        <v>460</v>
      </c>
      <c r="D77" s="203">
        <v>44708.931944444441</v>
      </c>
      <c r="E77" s="7"/>
      <c r="F77" s="202" t="s">
        <v>55</v>
      </c>
    </row>
    <row r="78" spans="1:6" s="6" customFormat="1" ht="13.2" x14ac:dyDescent="0.25">
      <c r="A78" s="201" t="s">
        <v>487</v>
      </c>
      <c r="B78" s="202" t="s">
        <v>488</v>
      </c>
      <c r="C78" s="202" t="s">
        <v>461</v>
      </c>
      <c r="D78" s="203">
        <v>44708.932638888888</v>
      </c>
      <c r="E78" s="7"/>
      <c r="F78" s="202" t="s">
        <v>55</v>
      </c>
    </row>
    <row r="79" spans="1:6" s="6" customFormat="1" ht="13.2" x14ac:dyDescent="0.25">
      <c r="A79" s="201" t="s">
        <v>489</v>
      </c>
      <c r="B79" s="202" t="s">
        <v>490</v>
      </c>
      <c r="C79" s="202" t="s">
        <v>461</v>
      </c>
      <c r="D79" s="203">
        <v>44708.933333333334</v>
      </c>
      <c r="E79" s="7"/>
      <c r="F79" s="202" t="s">
        <v>55</v>
      </c>
    </row>
    <row r="80" spans="1:6" s="6" customFormat="1" ht="13.2" x14ac:dyDescent="0.25">
      <c r="A80" s="201" t="s">
        <v>483</v>
      </c>
      <c r="B80" s="202" t="s">
        <v>484</v>
      </c>
      <c r="C80" s="202" t="s">
        <v>460</v>
      </c>
      <c r="D80" s="203">
        <v>44708.935416666667</v>
      </c>
      <c r="E80" s="7"/>
      <c r="F80" s="202" t="s">
        <v>55</v>
      </c>
    </row>
  </sheetData>
  <phoneticPr fontId="36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RES</vt:lpstr>
      <vt:lpstr>MS_alt</vt:lpstr>
      <vt:lpstr>KS_alt</vt:lpstr>
      <vt:lpstr>MV_alt</vt:lpstr>
      <vt:lpstr>KV_alt</vt:lpstr>
      <vt:lpstr>G_alt</vt:lpstr>
      <vt:lpstr>JENT</vt:lpstr>
      <vt:lpstr>medaljer</vt:lpstr>
      <vt:lpstr>lisensar</vt:lpstr>
      <vt:lpstr>xx</vt:lpstr>
    </vt:vector>
  </TitlesOfParts>
  <Company>NHH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Serie - Mal 2001</dc:title>
  <dc:creator>Stein Fossen</dc:creator>
  <cp:lastModifiedBy>vidsimm</cp:lastModifiedBy>
  <cp:lastPrinted>2022-12-19T14:52:30Z</cp:lastPrinted>
  <dcterms:created xsi:type="dcterms:W3CDTF">1999-06-18T16:38:07Z</dcterms:created>
  <dcterms:modified xsi:type="dcterms:W3CDTF">2023-04-03T06:49:35Z</dcterms:modified>
</cp:coreProperties>
</file>