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104" activeTab="1"/>
  </bookViews>
  <sheets>
    <sheet name="deltaking" sheetId="1" r:id="rId1"/>
    <sheet name="oevingar" sheetId="2" r:id="rId2"/>
    <sheet name="Haus30.11." sheetId="3" r:id="rId3"/>
    <sheet name="Ost.st.19.9." sheetId="4" r:id="rId4"/>
    <sheet name="Ost.st.14.9." sheetId="5" r:id="rId5"/>
    <sheet name="Ost.st.5.9." sheetId="6" r:id="rId6"/>
    <sheet name="Ost.st1.9." sheetId="7" r:id="rId7"/>
    <sheet name="Haus31.8." sheetId="8" r:id="rId8"/>
    <sheet name="Ost.st.22.8." sheetId="9" r:id="rId9"/>
    <sheet name="Ost.st14.7." sheetId="10" r:id="rId10"/>
    <sheet name="Ost.st.20.6." sheetId="11" r:id="rId11"/>
    <sheet name="ost.st13.6." sheetId="12" r:id="rId12"/>
    <sheet name="ost.st 2.6." sheetId="13" r:id="rId13"/>
    <sheet name="ost.st.23.5." sheetId="14" r:id="rId14"/>
    <sheet name="haus4.5." sheetId="15" r:id="rId15"/>
    <sheet name="ost.st.25.4." sheetId="16" r:id="rId16"/>
    <sheet name="osthall 7.3." sheetId="17" r:id="rId17"/>
    <sheet name="osthall 17.1." sheetId="18" r:id="rId18"/>
    <sheet name="haus 24.11.21" sheetId="19" r:id="rId19"/>
    <sheet name="mal" sheetId="20" r:id="rId20"/>
    <sheet name="veiledn" sheetId="21" r:id="rId21"/>
    <sheet name="koder" sheetId="22" r:id="rId22"/>
  </sheets>
  <definedNames>
    <definedName name="_xlfn._FV" hidden="1">#NAME?</definedName>
    <definedName name="Bookmark" localSheetId="12">'ost.st 2.6.'!#REF!</definedName>
  </definedNames>
  <calcPr fullCalcOnLoad="1"/>
</workbook>
</file>

<file path=xl/sharedStrings.xml><?xml version="1.0" encoding="utf-8"?>
<sst xmlns="http://schemas.openxmlformats.org/spreadsheetml/2006/main" count="4710" uniqueCount="1207">
  <si>
    <t>Stafett kr.  150 og kr. 200</t>
  </si>
  <si>
    <t>ost3ar</t>
  </si>
  <si>
    <t>SUM</t>
  </si>
  <si>
    <t>Haus</t>
  </si>
  <si>
    <t>Ost st</t>
  </si>
  <si>
    <t>u14</t>
  </si>
  <si>
    <t>15+</t>
  </si>
  <si>
    <t xml:space="preserve">Lag    </t>
  </si>
  <si>
    <t>Startp.</t>
  </si>
  <si>
    <t>ja</t>
  </si>
  <si>
    <t>nei</t>
  </si>
  <si>
    <t>Fana</t>
  </si>
  <si>
    <t>Fri</t>
  </si>
  <si>
    <t>Gneist</t>
  </si>
  <si>
    <t>Gular</t>
  </si>
  <si>
    <t>Mjøsdalen</t>
  </si>
  <si>
    <t>Norna-S</t>
  </si>
  <si>
    <t>Osterøy</t>
  </si>
  <si>
    <t>Varegg</t>
  </si>
  <si>
    <t>40m</t>
  </si>
  <si>
    <t>60m</t>
  </si>
  <si>
    <t>6+</t>
  </si>
  <si>
    <t>80m</t>
  </si>
  <si>
    <t>100m</t>
  </si>
  <si>
    <t>150m</t>
  </si>
  <si>
    <t>200m</t>
  </si>
  <si>
    <t>11+</t>
  </si>
  <si>
    <t>300m</t>
  </si>
  <si>
    <t>12+</t>
  </si>
  <si>
    <t>400m</t>
  </si>
  <si>
    <t>14+</t>
  </si>
  <si>
    <t>600m</t>
  </si>
  <si>
    <t>10+</t>
  </si>
  <si>
    <t>800m</t>
  </si>
  <si>
    <t>1000m</t>
  </si>
  <si>
    <t>1500m</t>
  </si>
  <si>
    <t>2000m</t>
  </si>
  <si>
    <t>3000m</t>
  </si>
  <si>
    <t>5000m</t>
  </si>
  <si>
    <t>15 og 17+</t>
  </si>
  <si>
    <t>10000m</t>
  </si>
  <si>
    <t>15 og 18+</t>
  </si>
  <si>
    <t>lut-grop</t>
  </si>
  <si>
    <t xml:space="preserve">høgde </t>
  </si>
  <si>
    <t>9+</t>
  </si>
  <si>
    <t>stav</t>
  </si>
  <si>
    <t>kule</t>
  </si>
  <si>
    <t>diskos</t>
  </si>
  <si>
    <t>spyd</t>
  </si>
  <si>
    <t>slegge</t>
  </si>
  <si>
    <t>Stevne:</t>
  </si>
  <si>
    <t>Stevnedato:</t>
  </si>
  <si>
    <t>Osterøy IL/Friidrett</t>
  </si>
  <si>
    <t>Kontaktperson:</t>
  </si>
  <si>
    <t>Vidar Simmenes</t>
  </si>
  <si>
    <t>Telefon:</t>
  </si>
  <si>
    <t>Epost:</t>
  </si>
  <si>
    <t>vidsimm@online.no</t>
  </si>
  <si>
    <t>Utendørs:</t>
  </si>
  <si>
    <t>Resultatliste:</t>
  </si>
  <si>
    <t>G-12</t>
  </si>
  <si>
    <t>J-10</t>
  </si>
  <si>
    <t>Osterøy Stadion/Hatland</t>
  </si>
  <si>
    <t>J-12</t>
  </si>
  <si>
    <t>J-13</t>
  </si>
  <si>
    <t>J-14</t>
  </si>
  <si>
    <t>J-15</t>
  </si>
  <si>
    <t>J-16</t>
  </si>
  <si>
    <t>KS</t>
  </si>
  <si>
    <t>G-11</t>
  </si>
  <si>
    <t>G-13</t>
  </si>
  <si>
    <t>G-14</t>
  </si>
  <si>
    <t>G-15</t>
  </si>
  <si>
    <t>G-17</t>
  </si>
  <si>
    <t>MS</t>
  </si>
  <si>
    <t>G-16</t>
  </si>
  <si>
    <t>J-11</t>
  </si>
  <si>
    <t>G-18/19</t>
  </si>
  <si>
    <t>J-18/19</t>
  </si>
  <si>
    <t>DNS</t>
  </si>
  <si>
    <t>DNF</t>
  </si>
  <si>
    <t>Karusellstevne x</t>
  </si>
  <si>
    <t>Stevnested:</t>
  </si>
  <si>
    <t>xx.xx.2014</t>
  </si>
  <si>
    <t>&lt;dato til&gt;</t>
  </si>
  <si>
    <t>Arrangør:</t>
  </si>
  <si>
    <t>NN</t>
  </si>
  <si>
    <t>&lt;telefon nr til kontaktperson&gt;</t>
  </si>
  <si>
    <t>&lt;epostadresse til kontaktperson&gt;</t>
  </si>
  <si>
    <t>&lt;J eller N&gt;</t>
  </si>
  <si>
    <t>Kommentar:</t>
  </si>
  <si>
    <t>&lt;&gt;</t>
  </si>
  <si>
    <t>&lt;dato for øvelse&gt;</t>
  </si>
  <si>
    <t>&lt;klasse&gt;</t>
  </si>
  <si>
    <t>&lt;øvelse&gt;</t>
  </si>
  <si>
    <t>&lt;spesiell konkurranse status&gt;</t>
  </si>
  <si>
    <t>Heat:</t>
  </si>
  <si>
    <t>&lt;heat&gt;</t>
  </si>
  <si>
    <t>Vind:</t>
  </si>
  <si>
    <t>&lt;vind&gt;</t>
  </si>
  <si>
    <t>Finale:</t>
  </si>
  <si>
    <t>&lt;finale&gt;</t>
  </si>
  <si>
    <t>&lt;plassering&gt;</t>
  </si>
  <si>
    <t>&lt;startnummer&gt;</t>
  </si>
  <si>
    <t>&lt;navn på utøver&gt;</t>
  </si>
  <si>
    <t>&lt;fødselsår&gt;</t>
  </si>
  <si>
    <t>&lt;klubb&gt;</t>
  </si>
  <si>
    <t>&lt;resultat&gt;</t>
  </si>
  <si>
    <t>&lt;serie for kast eller hopp&gt;</t>
  </si>
  <si>
    <t>&lt;stevnenavn&gt;</t>
  </si>
  <si>
    <t>&lt;Stadion/Arena Navn&gt;</t>
  </si>
  <si>
    <t>&lt;dato fra&gt;</t>
  </si>
  <si>
    <t>&lt;navn på kontaktperson&gt;</t>
  </si>
  <si>
    <t>Veiledning til mal (se fanen "Eksempel" for hvordan malen brukes):</t>
  </si>
  <si>
    <r>
      <rPr>
        <sz val="11"/>
        <rFont val="Calibri"/>
        <family val="2"/>
      </rPr>
      <t>Felter med sort tekst er påkrev</t>
    </r>
    <r>
      <rPr>
        <sz val="11"/>
        <color theme="1"/>
        <rFont val="Calibri"/>
        <family val="2"/>
      </rPr>
      <t xml:space="preserve">d (mandatory) mens felter med </t>
    </r>
    <r>
      <rPr>
        <sz val="11"/>
        <color indexed="17"/>
        <rFont val="Calibri"/>
        <family val="2"/>
      </rPr>
      <t>grønn tekst</t>
    </r>
    <r>
      <rPr>
        <sz val="11"/>
        <color theme="1"/>
        <rFont val="Calibri"/>
        <family val="2"/>
      </rPr>
      <t xml:space="preserve"> er valgfri (optional).</t>
    </r>
  </si>
  <si>
    <t>Uthevede felter er nøkkelord, mens felter med &lt;&gt; er datafelter som skal fylles ut med en verdi/tekst.</t>
  </si>
  <si>
    <t>Feltet  &lt;dato til&gt; benyttes når man har stevner som går over flere dager. Dette feltet kan utelates ved stevner som bare går over 1 dag.</t>
  </si>
  <si>
    <t>Datoer spesifiseres på formatet dd.mm.yyyy</t>
  </si>
  <si>
    <t>Feltet Resultatliste er nødvendig å ha med siden det kan være stevner som går over flere dager og man må da vite hvilken dag øvelsen fant sted. Kan utelates ved stevner som ikke går over flere dager.</t>
  </si>
  <si>
    <t>Når man spesifiserer &lt;øvelse&gt; må man være nøye med å legge inn vekt og hekkehøyde for henholdsvis kast- og hekk/hinder-øvelser.</t>
  </si>
  <si>
    <t>I klasser som ikke skal rangeres, legger man inn 1 i &lt;plassering&gt; for alle utøvere.</t>
  </si>
  <si>
    <t>Feltet Heat: brukes i øvelser der man har flere heat. For eksempel løpsøvelser (60m og 600m), men kan også brukes i andre øvelser der utøverne deles i grupper</t>
  </si>
  <si>
    <t>Feltet Finale: brukes når det er en finale. For eksempel Finale: A hvis det er A-finale eller B for B-finale. Ved kun 1 finale i øvelsen for klassen kan verdien i dette feltet stå tom.</t>
  </si>
  <si>
    <t>Feltene Heat: og Finale: er mutually exclusive (enten eller).</t>
  </si>
  <si>
    <t>Eventuelt startnummer på utøver som er plassert mellom &lt;plassering&gt; og &lt;navn på utøver&gt; blir ignorert når resultatet lastes inn i statistikken, men kan tas med i resultatlisten hvis man har behov for det.</t>
  </si>
  <si>
    <t xml:space="preserve">Feltet &lt;spesiell konkurranse status&gt; brukes kun ved spesielle forhold ved øvelsen. </t>
  </si>
  <si>
    <t>Verdiene i &lt;spesiell konkurranse status&gt; er: e.l. (ekstra løp) - i.g.b. (ikke gyldig bane) - l.g. (lav grop) - m.t. (manuell tidtaking), flere verdier kan legges inn ved behov etter hverandre .</t>
  </si>
  <si>
    <t>Navngiving av klasser</t>
  </si>
  <si>
    <t>Navngiving av øvelser</t>
  </si>
  <si>
    <t>Spesiell konkurranse status</t>
  </si>
  <si>
    <t>ID</t>
  </si>
  <si>
    <t>Beskrivelse</t>
  </si>
  <si>
    <t>G-10</t>
  </si>
  <si>
    <t>Gutter 10</t>
  </si>
  <si>
    <t>Jenter 10</t>
  </si>
  <si>
    <t>el</t>
  </si>
  <si>
    <t>Ekstra Løp</t>
  </si>
  <si>
    <t>Gutter 11</t>
  </si>
  <si>
    <t>Jenter 11</t>
  </si>
  <si>
    <t>iapp</t>
  </si>
  <si>
    <t>Ikke approbert øvelse</t>
  </si>
  <si>
    <t>Gutter 12</t>
  </si>
  <si>
    <t>Jenter 12</t>
  </si>
  <si>
    <t>uk</t>
  </si>
  <si>
    <t>Utenfor konkurranse</t>
  </si>
  <si>
    <t>Gutter 13</t>
  </si>
  <si>
    <t>Jenter 13</t>
  </si>
  <si>
    <t>igb</t>
  </si>
  <si>
    <t>Ikke godkjent bane</t>
  </si>
  <si>
    <t>Gutter 14</t>
  </si>
  <si>
    <t>Jenter 14</t>
  </si>
  <si>
    <t>ig</t>
  </si>
  <si>
    <t xml:space="preserve">Ikke godkjent  </t>
  </si>
  <si>
    <t>Gutter 15</t>
  </si>
  <si>
    <t>Jenter 15</t>
  </si>
  <si>
    <t>lg</t>
  </si>
  <si>
    <t>Lav grop</t>
  </si>
  <si>
    <t>Gutter 16</t>
  </si>
  <si>
    <t>Jenter 16</t>
  </si>
  <si>
    <t>mt</t>
  </si>
  <si>
    <t>Manuell tidtaking</t>
  </si>
  <si>
    <t>Gutter 17</t>
  </si>
  <si>
    <t>J-17</t>
  </si>
  <si>
    <t>Jenter 17</t>
  </si>
  <si>
    <t>Gutter 18/19</t>
  </si>
  <si>
    <t>Jenter 18/19</t>
  </si>
  <si>
    <t>Kode for ikke fullført løp/konkurranse</t>
  </si>
  <si>
    <t>G-20/22</t>
  </si>
  <si>
    <t>Gutter 20/22</t>
  </si>
  <si>
    <t>J-20/22</t>
  </si>
  <si>
    <t>Jenter 20/22</t>
  </si>
  <si>
    <t>M-U18</t>
  </si>
  <si>
    <t>Menn U18</t>
  </si>
  <si>
    <t>K-U18</t>
  </si>
  <si>
    <t>Kvinner U18</t>
  </si>
  <si>
    <t>Did Not Start</t>
  </si>
  <si>
    <t>M-U20</t>
  </si>
  <si>
    <t>Menn U20</t>
  </si>
  <si>
    <t>K-U20</t>
  </si>
  <si>
    <t>Kvinner U20</t>
  </si>
  <si>
    <t>osv.</t>
  </si>
  <si>
    <t>Did Not Finish</t>
  </si>
  <si>
    <t>M-U22</t>
  </si>
  <si>
    <t>Menn U23</t>
  </si>
  <si>
    <t>K-U23</t>
  </si>
  <si>
    <t>Kvinner U23</t>
  </si>
  <si>
    <t>DSQ</t>
  </si>
  <si>
    <t>Disqualified</t>
  </si>
  <si>
    <t>MJ</t>
  </si>
  <si>
    <t>Menn Junior</t>
  </si>
  <si>
    <t>KJ</t>
  </si>
  <si>
    <t>Kvinner Junior</t>
  </si>
  <si>
    <t>Kappgang 1000m</t>
  </si>
  <si>
    <t>DQ:Rxxx.x</t>
  </si>
  <si>
    <t>Disqualified rule xxx</t>
  </si>
  <si>
    <t>Menn Senior</t>
  </si>
  <si>
    <t>Kvinner Senior</t>
  </si>
  <si>
    <t>Kappgang 3000m</t>
  </si>
  <si>
    <t>NM</t>
  </si>
  <si>
    <t>Not measured</t>
  </si>
  <si>
    <t>MV35</t>
  </si>
  <si>
    <t>Menn veteran 35-39</t>
  </si>
  <si>
    <t>KV35</t>
  </si>
  <si>
    <t>Kvinner veteran 35-39</t>
  </si>
  <si>
    <t>Kappgang 20km</t>
  </si>
  <si>
    <t>MV40</t>
  </si>
  <si>
    <t>Menn veteran 40-44</t>
  </si>
  <si>
    <t>KV40</t>
  </si>
  <si>
    <t>Kvinner veteran 40-44</t>
  </si>
  <si>
    <t>Kappgang 50km</t>
  </si>
  <si>
    <t>MV45</t>
  </si>
  <si>
    <t>Menn veteran 45-49</t>
  </si>
  <si>
    <t>KV45</t>
  </si>
  <si>
    <t>Kvinner veteran 45-49</t>
  </si>
  <si>
    <t>MV50</t>
  </si>
  <si>
    <t>Menn veteran 50-54</t>
  </si>
  <si>
    <t>KV50</t>
  </si>
  <si>
    <t>Kvinner veteran 50-54</t>
  </si>
  <si>
    <t>MV55</t>
  </si>
  <si>
    <t>Menn veteran 55-59</t>
  </si>
  <si>
    <t>KV55</t>
  </si>
  <si>
    <t>Kvinner veteran 55-59</t>
  </si>
  <si>
    <t>60m hekk 68,0cm</t>
  </si>
  <si>
    <t>MV60</t>
  </si>
  <si>
    <t>Menn veteran 60-64</t>
  </si>
  <si>
    <t>KV60</t>
  </si>
  <si>
    <t>Kvinner veteran 60-64</t>
  </si>
  <si>
    <t>60m hekk 76,2cm</t>
  </si>
  <si>
    <t>MV65</t>
  </si>
  <si>
    <t>Menn veteran 65-69</t>
  </si>
  <si>
    <t>KV65</t>
  </si>
  <si>
    <t>Kvinner veteran 65-69</t>
  </si>
  <si>
    <t>MV70</t>
  </si>
  <si>
    <t>Menn veteran 70-74</t>
  </si>
  <si>
    <t>KV70</t>
  </si>
  <si>
    <t>Kvinner veteran 70-74</t>
  </si>
  <si>
    <t>MV75</t>
  </si>
  <si>
    <t>Menn veteran 75-79</t>
  </si>
  <si>
    <t>KV75</t>
  </si>
  <si>
    <t>Kvinner veteran 75-79</t>
  </si>
  <si>
    <t>Lengde</t>
  </si>
  <si>
    <t>MV80</t>
  </si>
  <si>
    <t>Menn veteran 80-84</t>
  </si>
  <si>
    <t>KV80</t>
  </si>
  <si>
    <t>Kvinner veteran 80-84</t>
  </si>
  <si>
    <t>Lengde sone0,5m</t>
  </si>
  <si>
    <t>MV85</t>
  </si>
  <si>
    <t>Menn veteran 85-89</t>
  </si>
  <si>
    <t>KV85</t>
  </si>
  <si>
    <t>Kvinner veteran 85-89</t>
  </si>
  <si>
    <t>Høyde</t>
  </si>
  <si>
    <t>MV90</t>
  </si>
  <si>
    <t>Menn veteran 90-94</t>
  </si>
  <si>
    <t>KV90</t>
  </si>
  <si>
    <t>Kvinner veteran 90-94</t>
  </si>
  <si>
    <t>Stav</t>
  </si>
  <si>
    <t>MV95</t>
  </si>
  <si>
    <t>Menn veteran 95-99</t>
  </si>
  <si>
    <t>KV95</t>
  </si>
  <si>
    <t>Kvinner veteran 95-99</t>
  </si>
  <si>
    <t>Tresteg</t>
  </si>
  <si>
    <t>Tresteg sone0,5m</t>
  </si>
  <si>
    <t>NB! Bindestrek kan sløyfes hvis man ønsker dette</t>
  </si>
  <si>
    <t>Kule 2,0kg</t>
  </si>
  <si>
    <t>Kule 3,0kg</t>
  </si>
  <si>
    <t>Diskos 600gr</t>
  </si>
  <si>
    <t>Diskos 750gr</t>
  </si>
  <si>
    <t>Diskos 1,0kg</t>
  </si>
  <si>
    <t>Spyd 400gr</t>
  </si>
  <si>
    <t>Spyd 500gr</t>
  </si>
  <si>
    <t>Spyd 600gr</t>
  </si>
  <si>
    <t>Spyd 700gr</t>
  </si>
  <si>
    <t>Slegge 2,0kg</t>
  </si>
  <si>
    <t>Slegge 3,0kg</t>
  </si>
  <si>
    <t>osv</t>
  </si>
  <si>
    <t>Liten Ball 150gr</t>
  </si>
  <si>
    <t>Slengball 1,0kg</t>
  </si>
  <si>
    <t>Laga vert fakturert for deltaking i karusellstevne etter siste stevne .</t>
  </si>
  <si>
    <t>HTB</t>
  </si>
  <si>
    <t>lag</t>
  </si>
  <si>
    <t>klasse</t>
  </si>
  <si>
    <t>ost. St</t>
  </si>
  <si>
    <t>faktura</t>
  </si>
  <si>
    <t>Osterøtrearen</t>
  </si>
  <si>
    <t>Osterøy Stadion, Haus idrettsplass, Haus skule og Osterøyhallen</t>
  </si>
  <si>
    <t>kr. 50 ved påmelding/start eller faktura</t>
  </si>
  <si>
    <t>Ost Stadion</t>
  </si>
  <si>
    <t>Kr. 60 for 14 år og yngre og kr. 80,- for 15 år og eldre.</t>
  </si>
  <si>
    <t>serie</t>
  </si>
  <si>
    <t>haus sk</t>
  </si>
  <si>
    <t>hut</t>
  </si>
  <si>
    <t>trut</t>
  </si>
  <si>
    <t xml:space="preserve">HTB </t>
  </si>
  <si>
    <t>Ost St</t>
  </si>
  <si>
    <t>Alder</t>
  </si>
  <si>
    <t>Øvingar</t>
  </si>
  <si>
    <t>1 mile 1609m</t>
  </si>
  <si>
    <t>1000m stafett</t>
  </si>
  <si>
    <t>1000m kappg</t>
  </si>
  <si>
    <t>2000m kappg</t>
  </si>
  <si>
    <t>3000m kappg</t>
  </si>
  <si>
    <t>5000m kappg</t>
  </si>
  <si>
    <t>10000m kappg</t>
  </si>
  <si>
    <t>9 - 19</t>
  </si>
  <si>
    <t>6 - 11</t>
  </si>
  <si>
    <t>vektkast</t>
  </si>
  <si>
    <t>400m kappg</t>
  </si>
  <si>
    <t>800m kappg</t>
  </si>
  <si>
    <t>6 - 14</t>
  </si>
  <si>
    <t>16+</t>
  </si>
  <si>
    <t>6 - 10</t>
  </si>
  <si>
    <t>13+</t>
  </si>
  <si>
    <t>18+</t>
  </si>
  <si>
    <t>1500m hinder 76,2</t>
  </si>
  <si>
    <t>14 - 16</t>
  </si>
  <si>
    <t>2000m hinder J 76,2</t>
  </si>
  <si>
    <t>3000m hinder J 76,2</t>
  </si>
  <si>
    <t>17+</t>
  </si>
  <si>
    <t>2000m hinder G 91,4</t>
  </si>
  <si>
    <t>3000m hinder G 91,4</t>
  </si>
  <si>
    <t>12</t>
  </si>
  <si>
    <t>13 - 14</t>
  </si>
  <si>
    <t>15 - 16</t>
  </si>
  <si>
    <t>17</t>
  </si>
  <si>
    <t>18+ eller 15+</t>
  </si>
  <si>
    <t>9 - 11</t>
  </si>
  <si>
    <t>11 - 13</t>
  </si>
  <si>
    <t>13</t>
  </si>
  <si>
    <t>14</t>
  </si>
  <si>
    <t>14 - 15</t>
  </si>
  <si>
    <t>16 - 17</t>
  </si>
  <si>
    <t>18 - 19</t>
  </si>
  <si>
    <t>J 100m H 84</t>
  </si>
  <si>
    <t xml:space="preserve">G 400m H 91,4 </t>
  </si>
  <si>
    <t xml:space="preserve">J 400m H 76 </t>
  </si>
  <si>
    <t>G 110m H 106,7</t>
  </si>
  <si>
    <t xml:space="preserve">G 200m H 76 </t>
  </si>
  <si>
    <t>J 60m H 68</t>
  </si>
  <si>
    <t>J 60m H 76</t>
  </si>
  <si>
    <t>J 80m H 76</t>
  </si>
  <si>
    <t>J 200m H 68</t>
  </si>
  <si>
    <t>J 200m H 76</t>
  </si>
  <si>
    <t>J 300m H 76</t>
  </si>
  <si>
    <t>G 60m H 68</t>
  </si>
  <si>
    <t>G 60m H 76</t>
  </si>
  <si>
    <t>G 80m H 84</t>
  </si>
  <si>
    <t>G 100m H 84</t>
  </si>
  <si>
    <t>G 100m H 91,4</t>
  </si>
  <si>
    <t>G 110m H 91,4</t>
  </si>
  <si>
    <t>G 110m H 100</t>
  </si>
  <si>
    <t>G 200m H 68</t>
  </si>
  <si>
    <t>G 300m H 76</t>
  </si>
  <si>
    <t>G 300m H 84</t>
  </si>
  <si>
    <t>G 300m H 91,4</t>
  </si>
  <si>
    <t>G 400m H 84</t>
  </si>
  <si>
    <t>liten ball 150gr</t>
  </si>
  <si>
    <t>slengball 1 kg</t>
  </si>
  <si>
    <t>J 100m H 76</t>
  </si>
  <si>
    <t xml:space="preserve">15   </t>
  </si>
  <si>
    <t>16   (15?)</t>
  </si>
  <si>
    <t>17  (15-17?)</t>
  </si>
  <si>
    <t>Avstandar hekk m.m.</t>
  </si>
  <si>
    <t>35+</t>
  </si>
  <si>
    <t>Gymsalen Haus skule/Osterøy</t>
  </si>
  <si>
    <t xml:space="preserve">Erklæring: </t>
  </si>
  <si>
    <t>J</t>
  </si>
  <si>
    <t>91322643</t>
  </si>
  <si>
    <t>Nei</t>
  </si>
  <si>
    <t>ingen</t>
  </si>
  <si>
    <t>senior</t>
  </si>
  <si>
    <t>Resultat:</t>
  </si>
  <si>
    <t>veteran</t>
  </si>
  <si>
    <t>res</t>
  </si>
  <si>
    <t>fornavn</t>
  </si>
  <si>
    <t>etternavn</t>
  </si>
  <si>
    <t>født</t>
  </si>
  <si>
    <t>øving</t>
  </si>
  <si>
    <t>tyrving</t>
  </si>
  <si>
    <t>Osterøyhallen</t>
  </si>
  <si>
    <t>serie 2021</t>
  </si>
  <si>
    <t>poeng</t>
  </si>
  <si>
    <t>Smittevern:</t>
  </si>
  <si>
    <t>hopp u.t.</t>
  </si>
  <si>
    <t>HTB Seriestevne Hopp u.t.  19 år og yngre</t>
  </si>
  <si>
    <t>lut</t>
  </si>
  <si>
    <t>HTB kaststevne 1</t>
  </si>
  <si>
    <t>Osterøy Stadion</t>
  </si>
  <si>
    <t>Haus idrettsplass</t>
  </si>
  <si>
    <t>Ja</t>
  </si>
  <si>
    <t>Seriestevne</t>
  </si>
  <si>
    <t>HTB karusell 1</t>
  </si>
  <si>
    <t>Res.</t>
  </si>
  <si>
    <t>Fornavn</t>
  </si>
  <si>
    <t>Etternavn</t>
  </si>
  <si>
    <t>Født</t>
  </si>
  <si>
    <t>Øving</t>
  </si>
  <si>
    <t>vind</t>
  </si>
  <si>
    <t>heat</t>
  </si>
  <si>
    <t>manuelle tider i løp</t>
  </si>
  <si>
    <t>Namn</t>
  </si>
  <si>
    <t>Ask</t>
  </si>
  <si>
    <t>Resultat</t>
  </si>
  <si>
    <t>f. år</t>
  </si>
  <si>
    <t>medlem NFIF</t>
  </si>
  <si>
    <t>start nr</t>
  </si>
  <si>
    <t>lisens</t>
  </si>
  <si>
    <t>Telefon: 91322643</t>
  </si>
  <si>
    <t xml:space="preserve"> </t>
  </si>
  <si>
    <t>HTB 1</t>
  </si>
  <si>
    <t>HTB 2</t>
  </si>
  <si>
    <t>HTB 3</t>
  </si>
  <si>
    <t>HTB 4</t>
  </si>
  <si>
    <t>OSI</t>
  </si>
  <si>
    <t>Eikanger</t>
  </si>
  <si>
    <t>17.1.</t>
  </si>
  <si>
    <t>7.3.</t>
  </si>
  <si>
    <t>Kast 1</t>
  </si>
  <si>
    <t>25.4.</t>
  </si>
  <si>
    <t>4.5.</t>
  </si>
  <si>
    <t>23.5.</t>
  </si>
  <si>
    <t>30.5.</t>
  </si>
  <si>
    <t>13.6.</t>
  </si>
  <si>
    <t>22.8.</t>
  </si>
  <si>
    <t>31.8.</t>
  </si>
  <si>
    <t>Kast 2</t>
  </si>
  <si>
    <t>5.9.</t>
  </si>
  <si>
    <t>Kast 3</t>
  </si>
  <si>
    <t>19.9.</t>
  </si>
  <si>
    <t>20000m kappg</t>
  </si>
  <si>
    <t>serie 2022</t>
  </si>
  <si>
    <t>17.1.2022</t>
  </si>
  <si>
    <t>7.3.2022</t>
  </si>
  <si>
    <t>25.4.2022</t>
  </si>
  <si>
    <t>4.5.2022</t>
  </si>
  <si>
    <t>23.5.2022</t>
  </si>
  <si>
    <t>Serie</t>
  </si>
  <si>
    <t>3ar</t>
  </si>
  <si>
    <t>1løp10</t>
  </si>
  <si>
    <t>1løp11</t>
  </si>
  <si>
    <t>1løp12</t>
  </si>
  <si>
    <t>1løp13</t>
  </si>
  <si>
    <t>1løp14</t>
  </si>
  <si>
    <t>1løp15</t>
  </si>
  <si>
    <t>1løp16</t>
  </si>
  <si>
    <t>1løp17</t>
  </si>
  <si>
    <t>4gang1</t>
  </si>
  <si>
    <t>4gang2</t>
  </si>
  <si>
    <t>4gang3</t>
  </si>
  <si>
    <t>4gang4</t>
  </si>
  <si>
    <t>4gang5</t>
  </si>
  <si>
    <t>4gang6</t>
  </si>
  <si>
    <t>4gang7</t>
  </si>
  <si>
    <t>4gang8</t>
  </si>
  <si>
    <t>6stafett1</t>
  </si>
  <si>
    <t>6stafett2</t>
  </si>
  <si>
    <t>6stafett3</t>
  </si>
  <si>
    <t>6stafett4</t>
  </si>
  <si>
    <t>6stafett5</t>
  </si>
  <si>
    <t>6stafett6</t>
  </si>
  <si>
    <t>6stafett7</t>
  </si>
  <si>
    <t>5hekk10</t>
  </si>
  <si>
    <t>5hekk12</t>
  </si>
  <si>
    <t>5hekk13</t>
  </si>
  <si>
    <t>2hopp10</t>
  </si>
  <si>
    <t>3kast1</t>
  </si>
  <si>
    <t>3kast2</t>
  </si>
  <si>
    <t>3kast3</t>
  </si>
  <si>
    <t>3kast4</t>
  </si>
  <si>
    <t>3kast5</t>
  </si>
  <si>
    <t>3kast6</t>
  </si>
  <si>
    <t>3kast7</t>
  </si>
  <si>
    <t>18-19(17-19?)</t>
  </si>
  <si>
    <t>1løp01</t>
  </si>
  <si>
    <t>1løp02</t>
  </si>
  <si>
    <t>1løp03</t>
  </si>
  <si>
    <t>1løp04</t>
  </si>
  <si>
    <t>1løp05</t>
  </si>
  <si>
    <t>1løp06</t>
  </si>
  <si>
    <t>1løp07</t>
  </si>
  <si>
    <t>1løp08</t>
  </si>
  <si>
    <t>1løp09</t>
  </si>
  <si>
    <t>2hopp01</t>
  </si>
  <si>
    <t>2hopp02</t>
  </si>
  <si>
    <t>2hopp03</t>
  </si>
  <si>
    <t>2hopp05</t>
  </si>
  <si>
    <t>2hopp06</t>
  </si>
  <si>
    <t>2hopp07</t>
  </si>
  <si>
    <t>2hopp08</t>
  </si>
  <si>
    <t>5hekk01</t>
  </si>
  <si>
    <t>5hekk04</t>
  </si>
  <si>
    <t>5hekk05</t>
  </si>
  <si>
    <t>5hekk06</t>
  </si>
  <si>
    <t>M1-Sport ost3ar</t>
  </si>
  <si>
    <t>4x60m</t>
  </si>
  <si>
    <t>4x100m</t>
  </si>
  <si>
    <t>4x200m</t>
  </si>
  <si>
    <t>4x400m</t>
  </si>
  <si>
    <t>4x1500m</t>
  </si>
  <si>
    <t>8x200m</t>
  </si>
  <si>
    <t>2.6.</t>
  </si>
  <si>
    <t>9.5.</t>
  </si>
  <si>
    <t>11.6.</t>
  </si>
  <si>
    <t>MIL</t>
  </si>
  <si>
    <t>Øvingar stevne 2022</t>
  </si>
  <si>
    <t>OIL</t>
  </si>
  <si>
    <t>Ost.H</t>
  </si>
  <si>
    <t>Fotl</t>
  </si>
  <si>
    <t>Opn.</t>
  </si>
  <si>
    <t>Karu-sell 1</t>
  </si>
  <si>
    <t>Karu-sell 2</t>
  </si>
  <si>
    <t>Karu-sell 3</t>
  </si>
  <si>
    <t>Karu-sell 4</t>
  </si>
  <si>
    <t>Karu-sell 5</t>
  </si>
  <si>
    <t>14.7.</t>
  </si>
  <si>
    <t>28.8.</t>
  </si>
  <si>
    <t>22.9.</t>
  </si>
  <si>
    <t>lengde ss 6-13 og lengde 14+</t>
  </si>
  <si>
    <t>tresteg ss 9-13 og tresteg 14+</t>
  </si>
  <si>
    <t>60m hekk</t>
  </si>
  <si>
    <t>sjå nedanfor</t>
  </si>
  <si>
    <t>80m hekk</t>
  </si>
  <si>
    <t>100m hekk</t>
  </si>
  <si>
    <t>110m hekk</t>
  </si>
  <si>
    <t>200m hekk</t>
  </si>
  <si>
    <t>300m hekk</t>
  </si>
  <si>
    <t>400m hekk</t>
  </si>
  <si>
    <t>14.9.</t>
  </si>
  <si>
    <t>Stevnedato: 2.6.2022</t>
  </si>
  <si>
    <t>Banestevne og innestevne  Osterøy IL Friidrett 2022.</t>
  </si>
  <si>
    <t>Ohall</t>
  </si>
  <si>
    <t xml:space="preserve">   HTB</t>
  </si>
  <si>
    <t xml:space="preserve"> KAST 1</t>
  </si>
  <si>
    <t xml:space="preserve"> Karusell 1</t>
  </si>
  <si>
    <t xml:space="preserve"> Karusell 2</t>
  </si>
  <si>
    <t xml:space="preserve"> KAST 2</t>
  </si>
  <si>
    <t xml:space="preserve"> Karusell 3</t>
  </si>
  <si>
    <t xml:space="preserve"> Karusell 4</t>
  </si>
  <si>
    <t xml:space="preserve"> KAST 3</t>
  </si>
  <si>
    <t xml:space="preserve"> Karusell 5</t>
  </si>
  <si>
    <t>Mathias</t>
  </si>
  <si>
    <t>Hannisdal</t>
  </si>
  <si>
    <t>Eirik</t>
  </si>
  <si>
    <t>Reigstad</t>
  </si>
  <si>
    <t>g-14</t>
  </si>
  <si>
    <t>Ulvar J Tafjord</t>
  </si>
  <si>
    <t>Hidle</t>
  </si>
  <si>
    <t>Aslak</t>
  </si>
  <si>
    <t>Monstad</t>
  </si>
  <si>
    <t>Magnus</t>
  </si>
  <si>
    <t>g-18</t>
  </si>
  <si>
    <t>g-19</t>
  </si>
  <si>
    <t>Kjetil</t>
  </si>
  <si>
    <t>Stokke</t>
  </si>
  <si>
    <t>Vidar</t>
  </si>
  <si>
    <t>Simmenes</t>
  </si>
  <si>
    <t>John</t>
  </si>
  <si>
    <t>Bernes</t>
  </si>
  <si>
    <t>Mats Eirik</t>
  </si>
  <si>
    <t>Elvik</t>
  </si>
  <si>
    <t>Helga</t>
  </si>
  <si>
    <t>Vegard Høylo</t>
  </si>
  <si>
    <t>Trefall</t>
  </si>
  <si>
    <t>Lena</t>
  </si>
  <si>
    <t>Hopland</t>
  </si>
  <si>
    <t>MV70-74</t>
  </si>
  <si>
    <t>MV50-54</t>
  </si>
  <si>
    <t>KV45-49</t>
  </si>
  <si>
    <t>g-j</t>
  </si>
  <si>
    <t>g-15</t>
  </si>
  <si>
    <t>g-16</t>
  </si>
  <si>
    <t>j-16</t>
  </si>
  <si>
    <t>ms</t>
  </si>
  <si>
    <t>MV75-79</t>
  </si>
  <si>
    <t>serie-vakum</t>
  </si>
  <si>
    <t>Serieperiode veteran 1.1. - 31.12.2021</t>
  </si>
  <si>
    <t>Serieperiode senior    1.1. - 31.12.2022</t>
  </si>
  <si>
    <t>Serieperiode g/j    1.11.21 - 10.10.2022</t>
  </si>
  <si>
    <t>kretsserie</t>
  </si>
  <si>
    <t>landsserie</t>
  </si>
  <si>
    <t>Stevnedato: 24.11.2021</t>
  </si>
  <si>
    <t>Resultat: 24.11.2021</t>
  </si>
  <si>
    <t>HTB seriestevne hopp u.t.</t>
  </si>
  <si>
    <t>nasjonalt</t>
  </si>
  <si>
    <t>Joe Aphisit</t>
  </si>
  <si>
    <t>Tepnuan</t>
  </si>
  <si>
    <t>Andreas</t>
  </si>
  <si>
    <t>Markmanrud</t>
  </si>
  <si>
    <t>mv70-74</t>
  </si>
  <si>
    <t>kv50-54</t>
  </si>
  <si>
    <t>Simon</t>
  </si>
  <si>
    <t>Fossdal</t>
  </si>
  <si>
    <t>g-13</t>
  </si>
  <si>
    <t>Even</t>
  </si>
  <si>
    <t>Mathisen</t>
  </si>
  <si>
    <t>HTB Seriestevne hopp u.t.</t>
  </si>
  <si>
    <t>ingen hopp i tresteg u.t.</t>
  </si>
  <si>
    <t>lokale og nasjonale reglar</t>
  </si>
  <si>
    <t>3,06)</t>
  </si>
  <si>
    <t>(2,96</t>
  </si>
  <si>
    <t>Sander Solberg</t>
  </si>
  <si>
    <t>Hopsdal</t>
  </si>
  <si>
    <t>Lucas</t>
  </si>
  <si>
    <t>Heimvik-Bønes</t>
  </si>
  <si>
    <t>Tord Krakhella</t>
  </si>
  <si>
    <t>Sangolt</t>
  </si>
  <si>
    <t>2.2.</t>
  </si>
  <si>
    <t>9.2.</t>
  </si>
  <si>
    <t>Fotl.sk</t>
  </si>
  <si>
    <t>Stordal</t>
  </si>
  <si>
    <t>g-12</t>
  </si>
  <si>
    <t>Pedersen</t>
  </si>
  <si>
    <t>Leon Olsnes</t>
  </si>
  <si>
    <t>2000m hinder G 83</t>
  </si>
  <si>
    <t>Karl J.</t>
  </si>
  <si>
    <t>kule 4 kg</t>
  </si>
  <si>
    <t>mv 75-79</t>
  </si>
  <si>
    <t>kule 3 kg</t>
  </si>
  <si>
    <t>Isak</t>
  </si>
  <si>
    <t>Gullbrå</t>
  </si>
  <si>
    <t>kule  6 kg</t>
  </si>
  <si>
    <t>spyd 400g</t>
  </si>
  <si>
    <t>spyd 800g</t>
  </si>
  <si>
    <t>spyd 600g</t>
  </si>
  <si>
    <t>spyd 500g</t>
  </si>
  <si>
    <t>ball 150g</t>
  </si>
  <si>
    <t>sol + 15 grader</t>
  </si>
  <si>
    <t>kv 50-54</t>
  </si>
  <si>
    <t>ikke medlem NFIF</t>
  </si>
  <si>
    <t>j-rekr</t>
  </si>
  <si>
    <t>treng ikkje</t>
  </si>
  <si>
    <t>Emina Hestnes</t>
  </si>
  <si>
    <t>Vik</t>
  </si>
  <si>
    <t>Oline Hestnes</t>
  </si>
  <si>
    <t>-0.4</t>
  </si>
  <si>
    <t>Mikal</t>
  </si>
  <si>
    <t>Hundhammer</t>
  </si>
  <si>
    <t>g-rekr</t>
  </si>
  <si>
    <t>Martin Løtveit</t>
  </si>
  <si>
    <t>Aasheim</t>
  </si>
  <si>
    <t>Lilli Aasheim</t>
  </si>
  <si>
    <t>Solstad</t>
  </si>
  <si>
    <t>Mjelde</t>
  </si>
  <si>
    <t>g-10</t>
  </si>
  <si>
    <t>-1.0</t>
  </si>
  <si>
    <t>Arne</t>
  </si>
  <si>
    <t>lengde ss</t>
  </si>
  <si>
    <t>0.0</t>
  </si>
  <si>
    <t>-0.2</t>
  </si>
  <si>
    <t>1.4</t>
  </si>
  <si>
    <t>Ludvig T</t>
  </si>
  <si>
    <t>Sigrid Vik</t>
  </si>
  <si>
    <t>Rongved</t>
  </si>
  <si>
    <t>0.1</t>
  </si>
  <si>
    <t>Holsen</t>
  </si>
  <si>
    <t>j-10</t>
  </si>
  <si>
    <t>Maya Mjelde</t>
  </si>
  <si>
    <t>1.1</t>
  </si>
  <si>
    <t>Eir-Johanna</t>
  </si>
  <si>
    <t>Oskar Tveit</t>
  </si>
  <si>
    <t>0.6</t>
  </si>
  <si>
    <t>3.3</t>
  </si>
  <si>
    <t>Magnus Vik</t>
  </si>
  <si>
    <t>2.4</t>
  </si>
  <si>
    <t>1.2</t>
  </si>
  <si>
    <t>1.9</t>
  </si>
  <si>
    <t>Lucas Heimvik</t>
  </si>
  <si>
    <t>Bønes</t>
  </si>
  <si>
    <t>Leif Ove</t>
  </si>
  <si>
    <t>0.3</t>
  </si>
  <si>
    <t>mv35-39</t>
  </si>
  <si>
    <t>Emil</t>
  </si>
  <si>
    <t>mv40-44</t>
  </si>
  <si>
    <t>Jostein L</t>
  </si>
  <si>
    <t>mv45-49</t>
  </si>
  <si>
    <t>3.2</t>
  </si>
  <si>
    <t>1.8</t>
  </si>
  <si>
    <t>0.9</t>
  </si>
  <si>
    <t>-1.8</t>
  </si>
  <si>
    <t xml:space="preserve">lengde  </t>
  </si>
  <si>
    <t>lengde</t>
  </si>
  <si>
    <t>kule 2kg</t>
  </si>
  <si>
    <t>Haugen</t>
  </si>
  <si>
    <t>ks</t>
  </si>
  <si>
    <t>mv80-84</t>
  </si>
  <si>
    <t>mv75-79</t>
  </si>
  <si>
    <t>kule 3kg</t>
  </si>
  <si>
    <t>kule 7,2kg</t>
  </si>
  <si>
    <t>slengb 1 kg</t>
  </si>
  <si>
    <t>ver: skya opplett og + 8 grader</t>
  </si>
  <si>
    <t>p</t>
  </si>
  <si>
    <t>Johanna Tveit</t>
  </si>
  <si>
    <t>Anne Marte Ospedal</t>
  </si>
  <si>
    <t>Anna Vik</t>
  </si>
  <si>
    <t>kule 4kg</t>
  </si>
  <si>
    <t>yr +11 grader</t>
  </si>
  <si>
    <t>Lars Thaule</t>
  </si>
  <si>
    <t>Grasdalsmoen</t>
  </si>
  <si>
    <t>-0.7</t>
  </si>
  <si>
    <t>Sædalen</t>
  </si>
  <si>
    <t>-0.3</t>
  </si>
  <si>
    <t>G-19</t>
  </si>
  <si>
    <t>2,32,92</t>
  </si>
  <si>
    <t>Tore</t>
  </si>
  <si>
    <t>2,32,83</t>
  </si>
  <si>
    <t>Gisle</t>
  </si>
  <si>
    <t>Raknes</t>
  </si>
  <si>
    <t>2,06,75</t>
  </si>
  <si>
    <t>Jonas</t>
  </si>
  <si>
    <t>Skjerven</t>
  </si>
  <si>
    <t>2,33,01</t>
  </si>
  <si>
    <t>Noah B</t>
  </si>
  <si>
    <t>dnf</t>
  </si>
  <si>
    <t>Vegard H</t>
  </si>
  <si>
    <t>2,58,16</t>
  </si>
  <si>
    <t>Anne Lise Leiren</t>
  </si>
  <si>
    <t>Mastervik</t>
  </si>
  <si>
    <t>KV50-54</t>
  </si>
  <si>
    <t>2,42,76</t>
  </si>
  <si>
    <t>Mirjam</t>
  </si>
  <si>
    <t>2,11,88</t>
  </si>
  <si>
    <t>Torstein Olai Leiren</t>
  </si>
  <si>
    <t>Inge Magnar</t>
  </si>
  <si>
    <t>Hauståker</t>
  </si>
  <si>
    <t>Nora</t>
  </si>
  <si>
    <t>Bergan</t>
  </si>
  <si>
    <t>Sigbjørn</t>
  </si>
  <si>
    <t>17,31,93</t>
  </si>
  <si>
    <t>17,53,04</t>
  </si>
  <si>
    <t>19,46,85</t>
  </si>
  <si>
    <t>19,47,06</t>
  </si>
  <si>
    <t>Sondre L</t>
  </si>
  <si>
    <t>Bjordal</t>
  </si>
  <si>
    <t>Bjørgvin løpeklubb</t>
  </si>
  <si>
    <t>J-18</t>
  </si>
  <si>
    <t>MV45-49</t>
  </si>
  <si>
    <t>høgde</t>
  </si>
  <si>
    <t>MV40-44</t>
  </si>
  <si>
    <t xml:space="preserve">Kommentar: + 11, stille, yr </t>
  </si>
  <si>
    <t xml:space="preserve">2.6.2022 </t>
  </si>
  <si>
    <t xml:space="preserve">3000M </t>
  </si>
  <si>
    <t>Ikkje medlem NFIF</t>
  </si>
  <si>
    <t>tyrv</t>
  </si>
  <si>
    <t>sen</t>
  </si>
  <si>
    <t>vet</t>
  </si>
  <si>
    <t>11,26,42</t>
  </si>
  <si>
    <t>Nora Bergan</t>
  </si>
  <si>
    <t>h1</t>
  </si>
  <si>
    <t>j-18</t>
  </si>
  <si>
    <t>11,27,14</t>
  </si>
  <si>
    <t>Eirik Brattabø</t>
  </si>
  <si>
    <t>11,51,36</t>
  </si>
  <si>
    <t>Mirjam Mjelde</t>
  </si>
  <si>
    <t>kv-50-54</t>
  </si>
  <si>
    <t>11,52,53</t>
  </si>
  <si>
    <t>Noah B Raknes</t>
  </si>
  <si>
    <t>g-17</t>
  </si>
  <si>
    <t>12,07,15</t>
  </si>
  <si>
    <t>Ingri M Birkeland</t>
  </si>
  <si>
    <t>kv35-39</t>
  </si>
  <si>
    <t>12,08,58</t>
  </si>
  <si>
    <t>Ronny Førland</t>
  </si>
  <si>
    <t>mv.50-54</t>
  </si>
  <si>
    <t>12,09,94</t>
  </si>
  <si>
    <t>Tore Hannisdal</t>
  </si>
  <si>
    <t>mv-50-54</t>
  </si>
  <si>
    <t>12,21,48</t>
  </si>
  <si>
    <t>Kjetil Monstad</t>
  </si>
  <si>
    <t>mv-45-49</t>
  </si>
  <si>
    <t>12,26,02</t>
  </si>
  <si>
    <t>Ståle Daltveit</t>
  </si>
  <si>
    <t>Osterøy IL Ski Thunestvedt</t>
  </si>
  <si>
    <t>12,35,18</t>
  </si>
  <si>
    <t>Toralf Tufta</t>
  </si>
  <si>
    <t>12,36,90</t>
  </si>
  <si>
    <t>Jørn Fjellskålnes</t>
  </si>
  <si>
    <t>12,38,51</t>
  </si>
  <si>
    <t>Anne Lise Leiren Mastervik</t>
  </si>
  <si>
    <t>12,47,51</t>
  </si>
  <si>
    <t>Magrethe Fjellskålnes</t>
  </si>
  <si>
    <t>Osterøy IL Ski</t>
  </si>
  <si>
    <t>j-15</t>
  </si>
  <si>
    <t>12,47,67</t>
  </si>
  <si>
    <t>Aslak Monstad</t>
  </si>
  <si>
    <t>13,00,90</t>
  </si>
  <si>
    <t>Svein Daltveit</t>
  </si>
  <si>
    <t>fritt</t>
  </si>
  <si>
    <t>14,59,41</t>
  </si>
  <si>
    <t>Ragnhild Balsvik</t>
  </si>
  <si>
    <t>15,15,94</t>
  </si>
  <si>
    <t>Kristin Brattabø</t>
  </si>
  <si>
    <t>j-11</t>
  </si>
  <si>
    <t>27,13,72</t>
  </si>
  <si>
    <t>Runar Borge</t>
  </si>
  <si>
    <t>Bruvik IL</t>
  </si>
  <si>
    <t>mv-40-44</t>
  </si>
  <si>
    <t>9,14,67</t>
  </si>
  <si>
    <t>Bjørn Rusten Lundberg</t>
  </si>
  <si>
    <t>h2</t>
  </si>
  <si>
    <t>9,47,89</t>
  </si>
  <si>
    <t>Martin Mjelde</t>
  </si>
  <si>
    <t>9,52,93</t>
  </si>
  <si>
    <t>Daniel Bruvik</t>
  </si>
  <si>
    <t>10,32,61</t>
  </si>
  <si>
    <t>Markus Rød Låstad</t>
  </si>
  <si>
    <t>Lovstafetten Bergen</t>
  </si>
  <si>
    <t>10,52,73</t>
  </si>
  <si>
    <t>Gisle Raknes</t>
  </si>
  <si>
    <t>10,55,67</t>
  </si>
  <si>
    <t>Lars Olav Brattabø</t>
  </si>
  <si>
    <t>Torstein O. Leiren Mastervik</t>
  </si>
  <si>
    <t>dns</t>
  </si>
  <si>
    <t>Håvard Forthun</t>
  </si>
  <si>
    <t>Ikkje aktiv</t>
  </si>
  <si>
    <t>MX-Sport Osterøytrearn</t>
  </si>
  <si>
    <t>HTB karusell 2</t>
  </si>
  <si>
    <t>13.6.2022</t>
  </si>
  <si>
    <t>Ver:</t>
  </si>
  <si>
    <t>Skya/yr + 11 grader</t>
  </si>
  <si>
    <t>0.7</t>
  </si>
  <si>
    <t>Oliver August</t>
  </si>
  <si>
    <t>Solsvik</t>
  </si>
  <si>
    <t>11,2man</t>
  </si>
  <si>
    <t>Andreas Joseph</t>
  </si>
  <si>
    <t>Dixon</t>
  </si>
  <si>
    <t>12,8man</t>
  </si>
  <si>
    <t>11,3man</t>
  </si>
  <si>
    <t>14,1man</t>
  </si>
  <si>
    <t>18,8man</t>
  </si>
  <si>
    <t>4,27,04</t>
  </si>
  <si>
    <t>Martin</t>
  </si>
  <si>
    <t>Kåstad</t>
  </si>
  <si>
    <t>4,19,90</t>
  </si>
  <si>
    <t>Kristoffer</t>
  </si>
  <si>
    <t>Johnson</t>
  </si>
  <si>
    <t>200h76</t>
  </si>
  <si>
    <t>0.2</t>
  </si>
  <si>
    <t>Frida</t>
  </si>
  <si>
    <t>Sætrum</t>
  </si>
  <si>
    <t>tresteg</t>
  </si>
  <si>
    <t>0.4</t>
  </si>
  <si>
    <t>Elise</t>
  </si>
  <si>
    <t>Wolff-Hansen</t>
  </si>
  <si>
    <t>j-14</t>
  </si>
  <si>
    <t>j-17</t>
  </si>
  <si>
    <t>Marianne F</t>
  </si>
  <si>
    <t>nm</t>
  </si>
  <si>
    <t>spyd 2 kg</t>
  </si>
  <si>
    <t>diskos 1 kg</t>
  </si>
  <si>
    <t>mv 70-74</t>
  </si>
  <si>
    <t>mv 80-84</t>
  </si>
  <si>
    <t>manuelle tider på 100m heat 1</t>
  </si>
  <si>
    <t>Tord</t>
  </si>
  <si>
    <t>Krakhella Sangolt</t>
  </si>
  <si>
    <t>20.6.</t>
  </si>
  <si>
    <t>6 - 12</t>
  </si>
  <si>
    <t>HTB kaststevne 2</t>
  </si>
  <si>
    <t>sol + 16 grader</t>
  </si>
  <si>
    <t>20.6.2022</t>
  </si>
  <si>
    <t>Roe</t>
  </si>
  <si>
    <t>Nicoholas</t>
  </si>
  <si>
    <t>Coghill</t>
  </si>
  <si>
    <t>Ingunn G</t>
  </si>
  <si>
    <t>Jacobsen</t>
  </si>
  <si>
    <t>kv55-59</t>
  </si>
  <si>
    <t>Ørjan</t>
  </si>
  <si>
    <t>Moss</t>
  </si>
  <si>
    <t>Aks-77</t>
  </si>
  <si>
    <t>mv50-54</t>
  </si>
  <si>
    <t>kule 7,26kg</t>
  </si>
  <si>
    <t>kule 6 kg</t>
  </si>
  <si>
    <t>diskos 2 kg</t>
  </si>
  <si>
    <t>diskos 1,5 kg</t>
  </si>
  <si>
    <t>slegge 4 kg</t>
  </si>
  <si>
    <t>Daniel</t>
  </si>
  <si>
    <t>AKS-77</t>
  </si>
  <si>
    <t>banerek.</t>
  </si>
  <si>
    <t>Matilde</t>
  </si>
  <si>
    <t>Augustson</t>
  </si>
  <si>
    <t>Tage Morken</t>
  </si>
  <si>
    <t>Varegg Fleridrett - Friidrett</t>
  </si>
  <si>
    <t>Stefansson</t>
  </si>
  <si>
    <t>Ivar</t>
  </si>
  <si>
    <t>Gular, IL - Friidrett</t>
  </si>
  <si>
    <t>Lillejord</t>
  </si>
  <si>
    <t>Osterøy IL - Friidrett</t>
  </si>
  <si>
    <t>Forthun</t>
  </si>
  <si>
    <t>Håvard</t>
  </si>
  <si>
    <t>Hovlandsdal</t>
  </si>
  <si>
    <t>Erik</t>
  </si>
  <si>
    <t>Norna-Salhus IL - Friidrett</t>
  </si>
  <si>
    <t>Langhelle</t>
  </si>
  <si>
    <t>Andreas Lorentz</t>
  </si>
  <si>
    <t>Krohn-Hansen</t>
  </si>
  <si>
    <t>Thomas</t>
  </si>
  <si>
    <t>Hilleren</t>
  </si>
  <si>
    <t>Jan-Olav Gullbrå</t>
  </si>
  <si>
    <t>Ask Friidrett - Friidrett</t>
  </si>
  <si>
    <t>Iversen-Skoge</t>
  </si>
  <si>
    <t>14.7.2022</t>
  </si>
  <si>
    <t>Morten</t>
  </si>
  <si>
    <t>Solheim</t>
  </si>
  <si>
    <t>FRI IL - Friidrett</t>
  </si>
  <si>
    <t>Daniel Hansen</t>
  </si>
  <si>
    <t>Bruvik</t>
  </si>
  <si>
    <t>32,17,06</t>
  </si>
  <si>
    <t>45,35,66</t>
  </si>
  <si>
    <t>Marit Iren</t>
  </si>
  <si>
    <t>40,05,59</t>
  </si>
  <si>
    <t>39,56,10</t>
  </si>
  <si>
    <t>Kristiansand løpeklubb</t>
  </si>
  <si>
    <t>39,55,50</t>
  </si>
  <si>
    <t>35,54,07</t>
  </si>
  <si>
    <t>32,29,82</t>
  </si>
  <si>
    <t>Sondre</t>
  </si>
  <si>
    <t>Øvre-Helland</t>
  </si>
  <si>
    <t>Viking</t>
  </si>
  <si>
    <t>32,53,57</t>
  </si>
  <si>
    <t>2,07,99</t>
  </si>
  <si>
    <t>2,25,88</t>
  </si>
  <si>
    <t>2,35,22</t>
  </si>
  <si>
    <t>Dalland</t>
  </si>
  <si>
    <t>2,41,45</t>
  </si>
  <si>
    <t>3.5</t>
  </si>
  <si>
    <t>Thord Flatebø</t>
  </si>
  <si>
    <t xml:space="preserve">Iversen </t>
  </si>
  <si>
    <t>G18/19</t>
  </si>
  <si>
    <t>Øyvind K</t>
  </si>
  <si>
    <t>Silseth</t>
  </si>
  <si>
    <t>G13</t>
  </si>
  <si>
    <t>Brede</t>
  </si>
  <si>
    <t>Bergheim</t>
  </si>
  <si>
    <t>Elias</t>
  </si>
  <si>
    <t>1,24,56</t>
  </si>
  <si>
    <t>1,23,51</t>
  </si>
  <si>
    <t>G16</t>
  </si>
  <si>
    <t>1,47,09</t>
  </si>
  <si>
    <t>Hector</t>
  </si>
  <si>
    <t>Breivik</t>
  </si>
  <si>
    <t>1,43,10</t>
  </si>
  <si>
    <t>Kirill</t>
  </si>
  <si>
    <t>G14</t>
  </si>
  <si>
    <t>2.3</t>
  </si>
  <si>
    <t xml:space="preserve">Reigstad  </t>
  </si>
  <si>
    <t>G15</t>
  </si>
  <si>
    <t>Oscar</t>
  </si>
  <si>
    <t>Stuhr</t>
  </si>
  <si>
    <t>G17</t>
  </si>
  <si>
    <t>Fana IL</t>
  </si>
  <si>
    <t>32,04,97</t>
  </si>
  <si>
    <t>pluss 14 lettskya og vind</t>
  </si>
  <si>
    <t>st.nr</t>
  </si>
  <si>
    <t>22.8.2022</t>
  </si>
  <si>
    <t>HTB karusell 3</t>
  </si>
  <si>
    <t>HTB karusell 4</t>
  </si>
  <si>
    <t>-0.1</t>
  </si>
  <si>
    <t>0.5</t>
  </si>
  <si>
    <t>1,21,34</t>
  </si>
  <si>
    <t>1,11,26</t>
  </si>
  <si>
    <t>10,40,22</t>
  </si>
  <si>
    <t>Nils Tore</t>
  </si>
  <si>
    <t>Sæterdal</t>
  </si>
  <si>
    <t>mv55-59</t>
  </si>
  <si>
    <t>10,43,35</t>
  </si>
  <si>
    <t>Espen Irgens</t>
  </si>
  <si>
    <t>11,43,31</t>
  </si>
  <si>
    <t>Magne</t>
  </si>
  <si>
    <t>Espelid</t>
  </si>
  <si>
    <t>11,23,76</t>
  </si>
  <si>
    <t>Haakon</t>
  </si>
  <si>
    <t>Gunby</t>
  </si>
  <si>
    <t>11,22,13</t>
  </si>
  <si>
    <t>11,09.48</t>
  </si>
  <si>
    <t>1.6</t>
  </si>
  <si>
    <t>1.7</t>
  </si>
  <si>
    <t>0.8</t>
  </si>
  <si>
    <t>Martin Diab</t>
  </si>
  <si>
    <t>Alyasir</t>
  </si>
  <si>
    <t>1.3</t>
  </si>
  <si>
    <t>Stevnestad:</t>
  </si>
  <si>
    <t>sol +19 grader</t>
  </si>
  <si>
    <t>lut grop</t>
  </si>
  <si>
    <t>31.08.2022</t>
  </si>
  <si>
    <t>ver: slettskya + 19 grader</t>
  </si>
  <si>
    <t>Bjørn</t>
  </si>
  <si>
    <t>Litland</t>
  </si>
  <si>
    <t>0</t>
  </si>
  <si>
    <t xml:space="preserve">Johan </t>
  </si>
  <si>
    <t>Sander Pedersen</t>
  </si>
  <si>
    <t>Myksvoll</t>
  </si>
  <si>
    <t>-1.1</t>
  </si>
  <si>
    <t>Linea Pedersen</t>
  </si>
  <si>
    <t>Caspar</t>
  </si>
  <si>
    <t>Nordmann Leander</t>
  </si>
  <si>
    <t>Janke-Selenius</t>
  </si>
  <si>
    <t>-1.7</t>
  </si>
  <si>
    <t>-0.8</t>
  </si>
  <si>
    <t>-3.4</t>
  </si>
  <si>
    <t>Anders</t>
  </si>
  <si>
    <t>Sondre H</t>
  </si>
  <si>
    <t>1.0</t>
  </si>
  <si>
    <t>1.5</t>
  </si>
  <si>
    <t>kule 2 kg</t>
  </si>
  <si>
    <t>Casper</t>
  </si>
  <si>
    <t>HTB Seriestevne</t>
  </si>
  <si>
    <t>mangler</t>
  </si>
  <si>
    <t>1.9.</t>
  </si>
  <si>
    <t>HTB lengde</t>
  </si>
  <si>
    <t>Ost.St</t>
  </si>
  <si>
    <t>Lengdstevne</t>
  </si>
  <si>
    <t>HTB lengdestevne</t>
  </si>
  <si>
    <t>1.9.2022</t>
  </si>
  <si>
    <t>2002</t>
  </si>
  <si>
    <t>Dagfinn</t>
  </si>
  <si>
    <t>Gjerstad</t>
  </si>
  <si>
    <t>Gundersen</t>
  </si>
  <si>
    <t>Fyllingen</t>
  </si>
  <si>
    <t>banerekord</t>
  </si>
  <si>
    <t>Lea Alise</t>
  </si>
  <si>
    <t>HTB kaststevne 3</t>
  </si>
  <si>
    <t>5.9.2022</t>
  </si>
  <si>
    <t>sol, lettskya  + 17 grader</t>
  </si>
  <si>
    <t>kule 7,26 kg</t>
  </si>
  <si>
    <t>Bjarte</t>
  </si>
  <si>
    <t>2009</t>
  </si>
  <si>
    <t>ikkje medl NFIF</t>
  </si>
  <si>
    <t>diskos 0,75 kg</t>
  </si>
  <si>
    <t>Torius</t>
  </si>
  <si>
    <t>Hegg-Lunde</t>
  </si>
  <si>
    <t>spyd 400 g</t>
  </si>
  <si>
    <t>spyd 600 g</t>
  </si>
  <si>
    <t>spyd 800 g</t>
  </si>
  <si>
    <t>spyd 500 g</t>
  </si>
  <si>
    <t>Sigrun</t>
  </si>
  <si>
    <t>spyd 700 g</t>
  </si>
  <si>
    <t>Yndesdal</t>
  </si>
  <si>
    <t>ingen deltakere i slengball og vektkast</t>
  </si>
  <si>
    <t>Vegard R</t>
  </si>
  <si>
    <t>HTB karusellstevne 5</t>
  </si>
  <si>
    <t>ingen deltakere 1500m</t>
  </si>
  <si>
    <t>skya, opplett + 13 grader, litt yr under siste øving 5000m</t>
  </si>
  <si>
    <t>14.9.22</t>
  </si>
  <si>
    <t>kule 5 kg</t>
  </si>
  <si>
    <t>Arnbjørn</t>
  </si>
  <si>
    <t>Vevle</t>
  </si>
  <si>
    <t>1942</t>
  </si>
  <si>
    <t>tresteg ss</t>
  </si>
  <si>
    <t>2,45,05</t>
  </si>
  <si>
    <t xml:space="preserve">Sondre </t>
  </si>
  <si>
    <t>Haukanes</t>
  </si>
  <si>
    <t>Sondre Høylo</t>
  </si>
  <si>
    <t>Martin Hole</t>
  </si>
  <si>
    <t>Hanstvedt</t>
  </si>
  <si>
    <t>0,1</t>
  </si>
  <si>
    <t>19,09,08</t>
  </si>
  <si>
    <t>15,59,59</t>
  </si>
  <si>
    <t>16,06,23</t>
  </si>
  <si>
    <t>Endre Hartvedt</t>
  </si>
  <si>
    <t>17,00,27</t>
  </si>
  <si>
    <t>17,16,40</t>
  </si>
  <si>
    <t>Sebastian</t>
  </si>
  <si>
    <t>Skoge-Nilsen</t>
  </si>
  <si>
    <t>1 KM  BARNELØP  Klokka 18.20</t>
  </si>
  <si>
    <t>tid</t>
  </si>
  <si>
    <t>Klubb</t>
  </si>
  <si>
    <t>f.år</t>
  </si>
  <si>
    <t>Betaling</t>
  </si>
  <si>
    <t>Charlie</t>
  </si>
  <si>
    <t>Stiller-Reeve</t>
  </si>
  <si>
    <t>Vipps</t>
  </si>
  <si>
    <t>Eirik Aarø</t>
  </si>
  <si>
    <t>Edvardsdal</t>
  </si>
  <si>
    <t>5,16,82</t>
  </si>
  <si>
    <t>Jack</t>
  </si>
  <si>
    <t>4,27,96</t>
  </si>
  <si>
    <t>Lydia</t>
  </si>
  <si>
    <t>Birkeland</t>
  </si>
  <si>
    <t>5,52,21</t>
  </si>
  <si>
    <t>Magnus Raknes</t>
  </si>
  <si>
    <t>Valestrand skule</t>
  </si>
  <si>
    <t>4,54,86</t>
  </si>
  <si>
    <t>Osterøy IL ski</t>
  </si>
  <si>
    <t>Olai</t>
  </si>
  <si>
    <t>Antun-Pentella</t>
  </si>
  <si>
    <t>Hamre grendaskule</t>
  </si>
  <si>
    <t xml:space="preserve">Ole </t>
  </si>
  <si>
    <t>3,35,51</t>
  </si>
  <si>
    <t>Theo</t>
  </si>
  <si>
    <t>Lonevåg barnehage</t>
  </si>
  <si>
    <t>3000M HEAT 1 Klokka 18.35</t>
  </si>
  <si>
    <t>11,40,35</t>
  </si>
  <si>
    <t>Hare 1</t>
  </si>
  <si>
    <t>11,40,59</t>
  </si>
  <si>
    <t>Ingri Mjelde</t>
  </si>
  <si>
    <t>11,52,73</t>
  </si>
  <si>
    <t>11,54,93</t>
  </si>
  <si>
    <t>Ståle</t>
  </si>
  <si>
    <t>Daltveit</t>
  </si>
  <si>
    <t>Thunestvedt</t>
  </si>
  <si>
    <t>12,04,08</t>
  </si>
  <si>
    <t>Toralf</t>
  </si>
  <si>
    <t>Tufta</t>
  </si>
  <si>
    <t>12,05,67</t>
  </si>
  <si>
    <t>Hanne</t>
  </si>
  <si>
    <t>Lobas</t>
  </si>
  <si>
    <t>12,06,83</t>
  </si>
  <si>
    <t>12,08,45</t>
  </si>
  <si>
    <t>Victoria Mjelde</t>
  </si>
  <si>
    <t>Hanstveit</t>
  </si>
  <si>
    <t>12,09,28</t>
  </si>
  <si>
    <t>12,12,42</t>
  </si>
  <si>
    <t>Leon</t>
  </si>
  <si>
    <t>Eikefet-Eide</t>
  </si>
  <si>
    <t>12,39,80</t>
  </si>
  <si>
    <t>Jørn</t>
  </si>
  <si>
    <t>Fjellskålnes</t>
  </si>
  <si>
    <t>Osterøy ski</t>
  </si>
  <si>
    <t>12,40,75</t>
  </si>
  <si>
    <t xml:space="preserve">Anne Lise </t>
  </si>
  <si>
    <t>Leiren Mastervik</t>
  </si>
  <si>
    <t>12,55,68</t>
  </si>
  <si>
    <t>13,00,04</t>
  </si>
  <si>
    <t>Magrethe</t>
  </si>
  <si>
    <t>13,00,71</t>
  </si>
  <si>
    <t>Haukås</t>
  </si>
  <si>
    <t>13,54,02</t>
  </si>
  <si>
    <t>Gunnar</t>
  </si>
  <si>
    <t>Hauge</t>
  </si>
  <si>
    <t>13,54,20</t>
  </si>
  <si>
    <t>25,21,82</t>
  </si>
  <si>
    <t>Runar</t>
  </si>
  <si>
    <t>Borge</t>
  </si>
  <si>
    <t>Kontant</t>
  </si>
  <si>
    <t>Maren N</t>
  </si>
  <si>
    <t>Øvsthus</t>
  </si>
  <si>
    <t>Faktura</t>
  </si>
  <si>
    <t>3000M HEAT 2 Klokka 19.00</t>
  </si>
  <si>
    <t>10,43,60</t>
  </si>
  <si>
    <t>Hare 2</t>
  </si>
  <si>
    <t>10,44,11</t>
  </si>
  <si>
    <t>Vigdis Gaupholm</t>
  </si>
  <si>
    <t>10,47,65</t>
  </si>
  <si>
    <t>10,47,91</t>
  </si>
  <si>
    <t>10,53,38</t>
  </si>
  <si>
    <t>10,53,74</t>
  </si>
  <si>
    <t>Sakarias</t>
  </si>
  <si>
    <t>10,54,12</t>
  </si>
  <si>
    <t>Jan Olav</t>
  </si>
  <si>
    <t>10,57,20</t>
  </si>
  <si>
    <t>Petter</t>
  </si>
  <si>
    <t>Simonsen</t>
  </si>
  <si>
    <t>Ikkje medl NFIF</t>
  </si>
  <si>
    <t>11,00,43</t>
  </si>
  <si>
    <t>11,00,53</t>
  </si>
  <si>
    <t>11,07,49</t>
  </si>
  <si>
    <t>Lars Olav</t>
  </si>
  <si>
    <t>Brattabø</t>
  </si>
  <si>
    <t>11,11,73</t>
  </si>
  <si>
    <t>Ronja Malene Indrearne</t>
  </si>
  <si>
    <t>Furevik</t>
  </si>
  <si>
    <t>11,15,47</t>
  </si>
  <si>
    <t>11,15,59</t>
  </si>
  <si>
    <t>11,16,42</t>
  </si>
  <si>
    <t>Ingrid</t>
  </si>
  <si>
    <t>11,19,97</t>
  </si>
  <si>
    <t>Haakon Lambert</t>
  </si>
  <si>
    <t>11,35,58</t>
  </si>
  <si>
    <t>Øystein</t>
  </si>
  <si>
    <t>kontant</t>
  </si>
  <si>
    <t>11,46,38</t>
  </si>
  <si>
    <t>11,57,98</t>
  </si>
  <si>
    <t>3000M HEAT 3 Klokka 19.20</t>
  </si>
  <si>
    <t>9,07,02</t>
  </si>
  <si>
    <t>Hare 3</t>
  </si>
  <si>
    <t>9,11,38</t>
  </si>
  <si>
    <t>9,27,84</t>
  </si>
  <si>
    <t>Christian Magnus</t>
  </si>
  <si>
    <t>Lothe Hitland</t>
  </si>
  <si>
    <t>Norna-Salhus</t>
  </si>
  <si>
    <t>9,42,50</t>
  </si>
  <si>
    <t>Vegard</t>
  </si>
  <si>
    <t>9,44,35</t>
  </si>
  <si>
    <t>9,53,35</t>
  </si>
  <si>
    <t>Brage</t>
  </si>
  <si>
    <t>10,03,69</t>
  </si>
  <si>
    <t>Henrik</t>
  </si>
  <si>
    <t>Revheim</t>
  </si>
  <si>
    <t>10,09,14</t>
  </si>
  <si>
    <t>Remy</t>
  </si>
  <si>
    <t>Kommentar: + 10 grader, sol og lett vind</t>
  </si>
  <si>
    <t>6,48mt</t>
  </si>
  <si>
    <t>5,58mt</t>
  </si>
  <si>
    <t>6,25mt</t>
  </si>
  <si>
    <t>6,21mt</t>
  </si>
  <si>
    <t>6,50mt</t>
  </si>
  <si>
    <t>5,52mt</t>
  </si>
  <si>
    <t>Osterøy IL deltakere gratis</t>
  </si>
  <si>
    <t>Stevnedato: 19.9.2022</t>
  </si>
  <si>
    <t xml:space="preserve">19.9.2022 </t>
  </si>
  <si>
    <t>29.9.</t>
  </si>
  <si>
    <t>30.11.</t>
  </si>
  <si>
    <t>perioden 1.11.2021 til 31.12.2022</t>
  </si>
  <si>
    <t>Stevnedato: 30.11.2022</t>
  </si>
  <si>
    <t>Serieperiode jenter og gutar 1.11.22 til 31.12.2022</t>
  </si>
  <si>
    <t>Resultat: 30.11.2022</t>
  </si>
  <si>
    <t>sist endra 30.11.2022vs</t>
  </si>
  <si>
    <t>Karl J</t>
  </si>
  <si>
    <t>MX-Sport ost3ar</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</si>
</sst>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000"/>
    <numFmt numFmtId="170" formatCode="0.0"/>
    <numFmt numFmtId="171" formatCode="&quot;Ja&quot;;&quot;Ja&quot;;&quot;Nei&quot;"/>
    <numFmt numFmtId="172" formatCode="&quot;Sann&quot;;&quot;Sann&quot;;&quot;Usann&quot;"/>
    <numFmt numFmtId="173" formatCode="&quot;På&quot;;&quot;På&quot;;&quot;Av&quot;"/>
    <numFmt numFmtId="174" formatCode="[$€-2]\ ###,000_);[Red]\([$€-2]\ ###,000\)"/>
    <numFmt numFmtId="175" formatCode="[$-814]dddd\ d\.\ mmmm\ yyyy"/>
    <numFmt numFmtId="176" formatCode="_-* #,##0.000_-;\-* #,##0.000_-;_-* &quot;-&quot;??_-;_-@_-"/>
    <numFmt numFmtId="177" formatCode="_-* #,##0.0_-;\-* #,##0.0_-;_-* &quot;-&quot;??_-;_-@_-"/>
  </numFmts>
  <fonts count="97">
    <font>
      <sz val="11"/>
      <color theme="1"/>
      <name val="Calibri"/>
      <family val="2"/>
    </font>
    <font>
      <sz val="11"/>
      <color indexed="8"/>
      <name val="Calibri"/>
      <family val="2"/>
    </font>
    <font>
      <b/>
      <sz val="14"/>
      <color indexed="8"/>
      <name val="Times New Roman"/>
      <family val="1"/>
    </font>
    <font>
      <sz val="14"/>
      <color indexed="8"/>
      <name val="Times New Roman"/>
      <family val="1"/>
    </font>
    <font>
      <sz val="14"/>
      <name val="Times New Roman"/>
      <family val="1"/>
    </font>
    <font>
      <sz val="10"/>
      <name val="Times New Roman"/>
      <family val="1"/>
    </font>
    <font>
      <b/>
      <sz val="12"/>
      <name val="Times New Roman"/>
      <family val="1"/>
    </font>
    <font>
      <sz val="11"/>
      <color indexed="17"/>
      <name val="Calibri"/>
      <family val="2"/>
    </font>
    <font>
      <b/>
      <sz val="12"/>
      <color indexed="8"/>
      <name val="Times New Roman"/>
      <family val="1"/>
    </font>
    <font>
      <sz val="12"/>
      <name val="Times New Roman"/>
      <family val="1"/>
    </font>
    <font>
      <sz val="12"/>
      <color indexed="8"/>
      <name val="Times New Roman"/>
      <family val="1"/>
    </font>
    <font>
      <sz val="11"/>
      <name val="Calibri"/>
      <family val="2"/>
    </font>
    <font>
      <b/>
      <sz val="14"/>
      <name val="Times New Roman"/>
      <family val="1"/>
    </font>
    <font>
      <sz val="8"/>
      <name val="Calibri"/>
      <family val="2"/>
    </font>
    <font>
      <b/>
      <sz val="9"/>
      <color indexed="8"/>
      <name val="Times New Roman"/>
      <family val="1"/>
    </font>
    <font>
      <sz val="9"/>
      <color indexed="8"/>
      <name val="Times New Roman"/>
      <family val="1"/>
    </font>
    <font>
      <sz val="9"/>
      <name val="Times New Roman"/>
      <family val="1"/>
    </font>
    <font>
      <b/>
      <sz val="9"/>
      <name val="Times New Roman"/>
      <family val="1"/>
    </font>
    <font>
      <b/>
      <sz val="10"/>
      <color indexed="8"/>
      <name val="Times New Roman"/>
      <family val="1"/>
    </font>
    <font>
      <b/>
      <sz val="10"/>
      <name val="Times New Roman"/>
      <family val="1"/>
    </font>
    <font>
      <b/>
      <sz val="18"/>
      <name val="Times New Roman"/>
      <family val="1"/>
    </font>
    <font>
      <i/>
      <sz val="12"/>
      <name val="Times New Roman"/>
      <family val="1"/>
    </font>
    <font>
      <b/>
      <sz val="8"/>
      <name val="Times New Roman"/>
      <family val="1"/>
    </font>
    <font>
      <sz val="8"/>
      <name val="Times New Roman"/>
      <family val="1"/>
    </font>
    <font>
      <b/>
      <sz val="11"/>
      <name val="Times New Roman"/>
      <family val="1"/>
    </font>
    <font>
      <sz val="11"/>
      <name val="Times New Roman"/>
      <family val="1"/>
    </font>
    <font>
      <sz val="10"/>
      <color indexed="8"/>
      <name val="Times New Roman"/>
      <family val="1"/>
    </font>
    <font>
      <u val="single"/>
      <sz val="11"/>
      <color indexed="25"/>
      <name val="Calibri"/>
      <family val="2"/>
    </font>
    <font>
      <b/>
      <sz val="11"/>
      <color indexed="52"/>
      <name val="Calibri"/>
      <family val="2"/>
    </font>
    <font>
      <sz val="11"/>
      <color indexed="20"/>
      <name val="Calibri"/>
      <family val="2"/>
    </font>
    <font>
      <i/>
      <sz val="11"/>
      <color indexed="23"/>
      <name val="Calibri"/>
      <family val="2"/>
    </font>
    <font>
      <u val="single"/>
      <sz val="11"/>
      <color indexed="30"/>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b/>
      <sz val="11"/>
      <color indexed="8"/>
      <name val="Calibri"/>
      <family val="2"/>
    </font>
    <font>
      <b/>
      <sz val="11"/>
      <color indexed="63"/>
      <name val="Calibri"/>
      <family val="2"/>
    </font>
    <font>
      <sz val="11"/>
      <color indexed="9"/>
      <name val="Calibri"/>
      <family val="2"/>
    </font>
    <font>
      <sz val="11"/>
      <color indexed="10"/>
      <name val="Calibri"/>
      <family val="2"/>
    </font>
    <font>
      <b/>
      <sz val="11"/>
      <color indexed="17"/>
      <name val="Calibri"/>
      <family val="2"/>
    </font>
    <font>
      <b/>
      <u val="single"/>
      <sz val="18"/>
      <color indexed="8"/>
      <name val="Calibri"/>
      <family val="2"/>
    </font>
    <font>
      <b/>
      <sz val="14"/>
      <color indexed="8"/>
      <name val="Calibri"/>
      <family val="2"/>
    </font>
    <font>
      <b/>
      <u val="single"/>
      <sz val="11"/>
      <color indexed="8"/>
      <name val="Calibri"/>
      <family val="2"/>
    </font>
    <font>
      <sz val="11"/>
      <color indexed="8"/>
      <name val="Times New Roman"/>
      <family val="1"/>
    </font>
    <font>
      <u val="single"/>
      <sz val="14"/>
      <color indexed="30"/>
      <name val="Times New Roman"/>
      <family val="1"/>
    </font>
    <font>
      <sz val="18"/>
      <color indexed="10"/>
      <name val="Times New Roman"/>
      <family val="1"/>
    </font>
    <font>
      <sz val="8"/>
      <color indexed="8"/>
      <name val="Times New Roman"/>
      <family val="1"/>
    </font>
    <font>
      <b/>
      <sz val="8"/>
      <color indexed="8"/>
      <name val="Times New Roman"/>
      <family val="1"/>
    </font>
    <font>
      <sz val="8"/>
      <color indexed="63"/>
      <name val="Arial"/>
      <family val="2"/>
    </font>
    <font>
      <b/>
      <sz val="16"/>
      <color indexed="8"/>
      <name val="Times New Roman"/>
      <family val="1"/>
    </font>
    <font>
      <sz val="16"/>
      <color indexed="8"/>
      <name val="Times New Roman"/>
      <family val="1"/>
    </font>
    <font>
      <sz val="12"/>
      <color indexed="63"/>
      <name val="Times New Roman"/>
      <family val="1"/>
    </font>
    <font>
      <u val="single"/>
      <sz val="11"/>
      <color theme="11"/>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b/>
      <sz val="11"/>
      <color theme="0"/>
      <name val="Calibri"/>
      <family val="2"/>
    </font>
    <font>
      <sz val="11"/>
      <color rgb="FF9C570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1"/>
      <color theme="1"/>
      <name val="Calibri"/>
      <family val="2"/>
    </font>
    <font>
      <b/>
      <sz val="11"/>
      <color rgb="FF3F3F3F"/>
      <name val="Calibri"/>
      <family val="2"/>
    </font>
    <font>
      <sz val="11"/>
      <color theme="0"/>
      <name val="Calibri"/>
      <family val="2"/>
    </font>
    <font>
      <sz val="11"/>
      <color rgb="FFFF0000"/>
      <name val="Calibri"/>
      <family val="2"/>
    </font>
    <font>
      <sz val="12"/>
      <color theme="1"/>
      <name val="Times New Roman"/>
      <family val="1"/>
    </font>
    <font>
      <sz val="11"/>
      <color rgb="FF00B050"/>
      <name val="Calibri"/>
      <family val="2"/>
    </font>
    <font>
      <b/>
      <sz val="11"/>
      <color rgb="FF00B050"/>
      <name val="Calibri"/>
      <family val="2"/>
    </font>
    <font>
      <b/>
      <u val="single"/>
      <sz val="18"/>
      <color theme="1"/>
      <name val="Calibri"/>
      <family val="2"/>
    </font>
    <font>
      <b/>
      <sz val="14"/>
      <color theme="1"/>
      <name val="Calibri"/>
      <family val="2"/>
    </font>
    <font>
      <b/>
      <u val="single"/>
      <sz val="11"/>
      <color theme="1"/>
      <name val="Calibri"/>
      <family val="2"/>
    </font>
    <font>
      <sz val="10"/>
      <color theme="1"/>
      <name val="Times New Roman"/>
      <family val="1"/>
    </font>
    <font>
      <sz val="11"/>
      <color theme="1"/>
      <name val="Times New Roman"/>
      <family val="1"/>
    </font>
    <font>
      <sz val="9"/>
      <color theme="1"/>
      <name val="Times New Roman"/>
      <family val="1"/>
    </font>
    <font>
      <b/>
      <sz val="10"/>
      <color theme="1"/>
      <name val="Times New Roman"/>
      <family val="1"/>
    </font>
    <font>
      <u val="single"/>
      <sz val="14"/>
      <color theme="10"/>
      <name val="Times New Roman"/>
      <family val="1"/>
    </font>
    <font>
      <sz val="18"/>
      <color rgb="FFFF0000"/>
      <name val="Times New Roman"/>
      <family val="1"/>
    </font>
    <font>
      <b/>
      <sz val="12"/>
      <color theme="1"/>
      <name val="Times New Roman"/>
      <family val="1"/>
    </font>
    <font>
      <b/>
      <sz val="9"/>
      <color theme="1"/>
      <name val="Times New Roman"/>
      <family val="1"/>
    </font>
    <font>
      <b/>
      <sz val="14"/>
      <color theme="1"/>
      <name val="Times New Roman"/>
      <family val="1"/>
    </font>
    <font>
      <sz val="14"/>
      <color theme="1"/>
      <name val="Times New Roman"/>
      <family val="1"/>
    </font>
    <font>
      <sz val="8"/>
      <color theme="1"/>
      <name val="Times New Roman"/>
      <family val="1"/>
    </font>
    <font>
      <b/>
      <sz val="8"/>
      <color theme="1"/>
      <name val="Times New Roman"/>
      <family val="1"/>
    </font>
    <font>
      <sz val="8"/>
      <color rgb="FF333333"/>
      <name val="Arial"/>
      <family val="2"/>
    </font>
    <font>
      <b/>
      <sz val="16"/>
      <color theme="1"/>
      <name val="Times New Roman"/>
      <family val="1"/>
    </font>
    <font>
      <sz val="16"/>
      <color theme="1"/>
      <name val="Times New Roman"/>
      <family val="1"/>
    </font>
    <font>
      <sz val="12"/>
      <color rgb="FF202124"/>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ECECE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
      <left>
        <color indexed="63"/>
      </left>
      <right style="thin"/>
      <top style="thin"/>
      <bottom style="thin"/>
    </border>
    <border>
      <left style="thin"/>
      <right>
        <color indexed="63"/>
      </right>
      <top style="thin"/>
      <bottom>
        <color indexed="63"/>
      </bottom>
    </border>
    <border>
      <left style="thin"/>
      <right>
        <color indexed="63"/>
      </right>
      <top style="medium"/>
      <bottom style="thin"/>
    </border>
    <border>
      <left style="thin"/>
      <right>
        <color indexed="63"/>
      </right>
      <top/>
      <bottom style="thin"/>
    </border>
    <border>
      <left>
        <color indexed="63"/>
      </left>
      <right style="thin"/>
      <top style="thin"/>
      <bottom>
        <color indexed="63"/>
      </bottom>
    </border>
    <border>
      <left>
        <color indexed="63"/>
      </left>
      <right style="thin"/>
      <top style="medium"/>
      <bottom style="thin"/>
    </border>
    <border>
      <left>
        <color indexed="63"/>
      </left>
      <right style="thin"/>
      <top/>
      <bottom style="thin"/>
    </border>
    <border>
      <left style="medium"/>
      <right>
        <color indexed="63"/>
      </right>
      <top style="medium"/>
      <bottom style="thin"/>
    </border>
    <border>
      <left style="medium"/>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7" fillId="0" borderId="0" applyNumberFormat="0" applyFill="0" applyBorder="0" applyAlignment="0" applyProtection="0"/>
    <xf numFmtId="0" fontId="58" fillId="20" borderId="1" applyNumberFormat="0" applyAlignment="0" applyProtection="0"/>
    <xf numFmtId="0" fontId="59" fillId="21" borderId="0" applyNumberFormat="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62" fillId="0" borderId="0" applyNumberFormat="0" applyFill="0" applyBorder="0" applyAlignment="0" applyProtection="0"/>
    <xf numFmtId="0" fontId="63" fillId="23" borderId="1" applyNumberFormat="0" applyAlignment="0" applyProtection="0"/>
    <xf numFmtId="0" fontId="64" fillId="0" borderId="2" applyNumberFormat="0" applyFill="0" applyAlignment="0" applyProtection="0"/>
    <xf numFmtId="43" fontId="0" fillId="0" borderId="0" applyFont="0" applyFill="0" applyBorder="0" applyAlignment="0" applyProtection="0"/>
    <xf numFmtId="0" fontId="65" fillId="24" borderId="3" applyNumberFormat="0" applyAlignment="0" applyProtection="0"/>
    <xf numFmtId="0" fontId="0" fillId="25" borderId="4" applyNumberFormat="0" applyFont="0" applyAlignment="0" applyProtection="0"/>
    <xf numFmtId="0" fontId="0" fillId="0" borderId="0">
      <alignment/>
      <protection/>
    </xf>
    <xf numFmtId="0" fontId="66" fillId="26" borderId="0" applyNumberFormat="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8" applyNumberFormat="0" applyFill="0" applyAlignment="0" applyProtection="0"/>
    <xf numFmtId="41" fontId="0" fillId="0" borderId="0" applyFont="0" applyFill="0" applyBorder="0" applyAlignment="0" applyProtection="0"/>
    <xf numFmtId="0" fontId="72" fillId="20" borderId="9" applyNumberFormat="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cellStyleXfs>
  <cellXfs count="432">
    <xf numFmtId="0" fontId="0" fillId="0" borderId="0" xfId="0" applyFont="1" applyAlignment="1">
      <alignment/>
    </xf>
    <xf numFmtId="0" fontId="2" fillId="0" borderId="10" xfId="0" applyFont="1" applyBorder="1" applyAlignment="1">
      <alignment horizontal="left"/>
    </xf>
    <xf numFmtId="0" fontId="0" fillId="0" borderId="10" xfId="0" applyBorder="1" applyAlignment="1">
      <alignment/>
    </xf>
    <xf numFmtId="0" fontId="2" fillId="0" borderId="10" xfId="0" applyFont="1" applyBorder="1" applyAlignment="1">
      <alignment/>
    </xf>
    <xf numFmtId="0" fontId="75" fillId="0" borderId="10" xfId="0" applyFont="1" applyBorder="1" applyAlignment="1">
      <alignment/>
    </xf>
    <xf numFmtId="0" fontId="71" fillId="0" borderId="10" xfId="0" applyFont="1" applyBorder="1" applyAlignment="1">
      <alignment/>
    </xf>
    <xf numFmtId="0" fontId="11" fillId="0" borderId="10" xfId="0" applyFont="1" applyBorder="1" applyAlignment="1">
      <alignment horizontal="left"/>
    </xf>
    <xf numFmtId="14" fontId="11" fillId="0" borderId="10" xfId="0" applyNumberFormat="1" applyFont="1" applyBorder="1" applyAlignment="1">
      <alignment horizontal="left"/>
    </xf>
    <xf numFmtId="0" fontId="76" fillId="0" borderId="10" xfId="0" applyFont="1" applyBorder="1" applyAlignment="1">
      <alignment/>
    </xf>
    <xf numFmtId="0" fontId="77" fillId="0" borderId="10" xfId="0" applyFont="1" applyBorder="1" applyAlignment="1">
      <alignment/>
    </xf>
    <xf numFmtId="0" fontId="76" fillId="0" borderId="10" xfId="0" applyFont="1" applyBorder="1" applyAlignment="1">
      <alignment horizontal="left"/>
    </xf>
    <xf numFmtId="0" fontId="0" fillId="0" borderId="10" xfId="0" applyBorder="1" applyAlignment="1">
      <alignment horizontal="left"/>
    </xf>
    <xf numFmtId="0" fontId="11" fillId="0" borderId="10" xfId="0" applyFont="1" applyBorder="1" applyAlignment="1">
      <alignment/>
    </xf>
    <xf numFmtId="0" fontId="78" fillId="0" borderId="10" xfId="0" applyFont="1" applyBorder="1" applyAlignment="1">
      <alignment/>
    </xf>
    <xf numFmtId="0" fontId="0" fillId="0" borderId="10" xfId="0" applyBorder="1" applyAlignment="1">
      <alignment horizontal="left" wrapText="1"/>
    </xf>
    <xf numFmtId="0" fontId="79" fillId="0" borderId="0" xfId="0" applyFont="1" applyAlignment="1">
      <alignment/>
    </xf>
    <xf numFmtId="0" fontId="80" fillId="0" borderId="11" xfId="0" applyFont="1" applyBorder="1" applyAlignment="1">
      <alignment/>
    </xf>
    <xf numFmtId="0" fontId="71" fillId="0" borderId="0" xfId="0" applyFont="1" applyAlignment="1">
      <alignment/>
    </xf>
    <xf numFmtId="0" fontId="0" fillId="0" borderId="12" xfId="0" applyBorder="1" applyAlignment="1">
      <alignment/>
    </xf>
    <xf numFmtId="0" fontId="75" fillId="0" borderId="10" xfId="0" applyFont="1" applyBorder="1" applyAlignment="1">
      <alignment horizontal="left"/>
    </xf>
    <xf numFmtId="0" fontId="14" fillId="0" borderId="10" xfId="0" applyFont="1" applyFill="1" applyBorder="1" applyAlignment="1">
      <alignment horizontal="left"/>
    </xf>
    <xf numFmtId="0" fontId="14" fillId="0" borderId="10" xfId="0" applyFont="1" applyFill="1" applyBorder="1" applyAlignment="1">
      <alignment horizontal="left" wrapText="1"/>
    </xf>
    <xf numFmtId="0" fontId="9" fillId="0" borderId="10" xfId="0" applyFont="1" applyFill="1" applyBorder="1" applyAlignment="1">
      <alignment horizontal="left"/>
    </xf>
    <xf numFmtId="49" fontId="6" fillId="0" borderId="10" xfId="0" applyNumberFormat="1" applyFont="1" applyBorder="1" applyAlignment="1">
      <alignment horizontal="left"/>
    </xf>
    <xf numFmtId="49" fontId="9" fillId="0" borderId="10" xfId="0" applyNumberFormat="1" applyFont="1" applyBorder="1" applyAlignment="1">
      <alignment horizontal="left"/>
    </xf>
    <xf numFmtId="0" fontId="81" fillId="0" borderId="10" xfId="0" applyFont="1" applyBorder="1" applyAlignment="1">
      <alignment/>
    </xf>
    <xf numFmtId="0" fontId="81" fillId="0" borderId="10" xfId="0" applyFont="1" applyBorder="1" applyAlignment="1">
      <alignment horizontal="left"/>
    </xf>
    <xf numFmtId="0" fontId="18" fillId="0" borderId="10" xfId="0" applyFont="1" applyFill="1" applyBorder="1" applyAlignment="1">
      <alignment horizontal="left"/>
    </xf>
    <xf numFmtId="0" fontId="18" fillId="0" borderId="10" xfId="0" applyFont="1" applyFill="1" applyBorder="1" applyAlignment="1">
      <alignment horizontal="left" wrapText="1"/>
    </xf>
    <xf numFmtId="2" fontId="18" fillId="0" borderId="13" xfId="0" applyNumberFormat="1" applyFont="1" applyFill="1" applyBorder="1" applyAlignment="1">
      <alignment horizontal="left"/>
    </xf>
    <xf numFmtId="2" fontId="14" fillId="0" borderId="13" xfId="0" applyNumberFormat="1" applyFont="1" applyFill="1" applyBorder="1" applyAlignment="1">
      <alignment horizontal="left"/>
    </xf>
    <xf numFmtId="2" fontId="15" fillId="0" borderId="13" xfId="0" applyNumberFormat="1" applyFont="1" applyFill="1" applyBorder="1" applyAlignment="1">
      <alignment horizontal="left"/>
    </xf>
    <xf numFmtId="0" fontId="16" fillId="0" borderId="14" xfId="0" applyFont="1" applyFill="1" applyBorder="1" applyAlignment="1">
      <alignment horizontal="center"/>
    </xf>
    <xf numFmtId="0" fontId="16" fillId="0" borderId="15" xfId="0" applyFont="1" applyFill="1" applyBorder="1" applyAlignment="1">
      <alignment horizont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17" fillId="0" borderId="14" xfId="0" applyFont="1" applyFill="1" applyBorder="1" applyAlignment="1">
      <alignment horizontal="center"/>
    </xf>
    <xf numFmtId="0" fontId="17" fillId="0" borderId="15" xfId="0" applyFont="1" applyFill="1" applyBorder="1" applyAlignment="1">
      <alignment horizontal="center"/>
    </xf>
    <xf numFmtId="0" fontId="12" fillId="0" borderId="16" xfId="0" applyFont="1" applyFill="1" applyBorder="1" applyAlignment="1">
      <alignment horizontal="left"/>
    </xf>
    <xf numFmtId="0" fontId="19" fillId="0" borderId="14" xfId="0" applyFont="1" applyFill="1" applyBorder="1" applyAlignment="1">
      <alignment horizontal="left"/>
    </xf>
    <xf numFmtId="0" fontId="16" fillId="33" borderId="14" xfId="0" applyFont="1" applyFill="1" applyBorder="1" applyAlignment="1">
      <alignment horizontal="center"/>
    </xf>
    <xf numFmtId="0" fontId="16" fillId="33" borderId="15" xfId="0" applyFont="1" applyFill="1" applyBorder="1" applyAlignment="1">
      <alignment horizontal="center"/>
    </xf>
    <xf numFmtId="0" fontId="19" fillId="33" borderId="14" xfId="0" applyFont="1" applyFill="1" applyBorder="1" applyAlignment="1">
      <alignment horizontal="center"/>
    </xf>
    <xf numFmtId="0" fontId="19" fillId="33" borderId="15" xfId="0" applyFont="1" applyFill="1" applyBorder="1" applyAlignment="1">
      <alignment horizontal="center"/>
    </xf>
    <xf numFmtId="0" fontId="17" fillId="33" borderId="14" xfId="0" applyFont="1" applyFill="1" applyBorder="1" applyAlignment="1">
      <alignment horizontal="center"/>
    </xf>
    <xf numFmtId="0" fontId="17" fillId="33" borderId="15" xfId="0" applyFont="1" applyFill="1" applyBorder="1" applyAlignment="1">
      <alignment horizontal="center"/>
    </xf>
    <xf numFmtId="2" fontId="18" fillId="33" borderId="17" xfId="0" applyNumberFormat="1" applyFont="1" applyFill="1" applyBorder="1" applyAlignment="1">
      <alignment horizontal="center"/>
    </xf>
    <xf numFmtId="2" fontId="18" fillId="33" borderId="18" xfId="0" applyNumberFormat="1" applyFont="1" applyFill="1" applyBorder="1" applyAlignment="1">
      <alignment horizontal="center"/>
    </xf>
    <xf numFmtId="2" fontId="18" fillId="33" borderId="14" xfId="0" applyNumberFormat="1" applyFont="1" applyFill="1" applyBorder="1" applyAlignment="1">
      <alignment horizontal="center" wrapText="1"/>
    </xf>
    <xf numFmtId="2" fontId="18" fillId="33" borderId="15" xfId="0" applyNumberFormat="1" applyFont="1" applyFill="1" applyBorder="1" applyAlignment="1">
      <alignment horizontal="center" wrapText="1"/>
    </xf>
    <xf numFmtId="2" fontId="18" fillId="33" borderId="14" xfId="0" applyNumberFormat="1" applyFont="1" applyFill="1" applyBorder="1" applyAlignment="1">
      <alignment horizontal="center"/>
    </xf>
    <xf numFmtId="2" fontId="18" fillId="33" borderId="15" xfId="0" applyNumberFormat="1" applyFont="1" applyFill="1" applyBorder="1" applyAlignment="1">
      <alignment horizontal="center"/>
    </xf>
    <xf numFmtId="1" fontId="18" fillId="33" borderId="14" xfId="0" applyNumberFormat="1" applyFont="1" applyFill="1" applyBorder="1" applyAlignment="1">
      <alignment horizontal="center"/>
    </xf>
    <xf numFmtId="1" fontId="18" fillId="33" borderId="15" xfId="0" applyNumberFormat="1" applyFont="1" applyFill="1" applyBorder="1" applyAlignment="1">
      <alignment horizontal="center"/>
    </xf>
    <xf numFmtId="1" fontId="14" fillId="33" borderId="14" xfId="0" applyNumberFormat="1" applyFont="1" applyFill="1" applyBorder="1" applyAlignment="1">
      <alignment horizontal="center"/>
    </xf>
    <xf numFmtId="1" fontId="14" fillId="33" borderId="15" xfId="0" applyNumberFormat="1" applyFont="1" applyFill="1" applyBorder="1" applyAlignment="1">
      <alignment horizontal="center"/>
    </xf>
    <xf numFmtId="0" fontId="19" fillId="33" borderId="14" xfId="0" applyFont="1" applyFill="1" applyBorder="1" applyAlignment="1">
      <alignment horizontal="left"/>
    </xf>
    <xf numFmtId="0" fontId="82" fillId="0" borderId="10" xfId="0" applyFont="1" applyFill="1" applyBorder="1" applyAlignment="1">
      <alignment/>
    </xf>
    <xf numFmtId="0" fontId="82" fillId="0" borderId="10" xfId="0" applyFont="1" applyFill="1" applyBorder="1" applyAlignment="1">
      <alignment horizontal="center"/>
    </xf>
    <xf numFmtId="0" fontId="83" fillId="33" borderId="15" xfId="0" applyFont="1" applyFill="1" applyBorder="1" applyAlignment="1">
      <alignment/>
    </xf>
    <xf numFmtId="0" fontId="83" fillId="0" borderId="19" xfId="0" applyFont="1" applyFill="1" applyBorder="1" applyAlignment="1">
      <alignment/>
    </xf>
    <xf numFmtId="0" fontId="83" fillId="0" borderId="10" xfId="0" applyFont="1" applyFill="1" applyBorder="1" applyAlignment="1">
      <alignment/>
    </xf>
    <xf numFmtId="0" fontId="82" fillId="0" borderId="12" xfId="0" applyFont="1" applyFill="1" applyBorder="1" applyAlignment="1">
      <alignment horizontal="center"/>
    </xf>
    <xf numFmtId="0" fontId="82" fillId="0" borderId="12" xfId="0" applyFont="1" applyFill="1" applyBorder="1" applyAlignment="1">
      <alignment/>
    </xf>
    <xf numFmtId="0" fontId="19" fillId="33" borderId="17" xfId="0" applyFont="1" applyFill="1" applyBorder="1" applyAlignment="1">
      <alignment horizontal="center"/>
    </xf>
    <xf numFmtId="0" fontId="19" fillId="33" borderId="18" xfId="0" applyFont="1" applyFill="1" applyBorder="1" applyAlignment="1">
      <alignment horizontal="center"/>
    </xf>
    <xf numFmtId="0" fontId="19" fillId="0" borderId="17" xfId="0" applyFont="1" applyFill="1" applyBorder="1" applyAlignment="1">
      <alignment horizontal="center"/>
    </xf>
    <xf numFmtId="0" fontId="19" fillId="0" borderId="18" xfId="0" applyFont="1" applyFill="1" applyBorder="1" applyAlignment="1">
      <alignment horizontal="center"/>
    </xf>
    <xf numFmtId="0" fontId="84" fillId="0" borderId="19" xfId="0" applyFont="1" applyFill="1" applyBorder="1" applyAlignment="1">
      <alignment/>
    </xf>
    <xf numFmtId="0" fontId="84" fillId="0" borderId="10" xfId="0" applyFont="1" applyFill="1" applyBorder="1" applyAlignment="1">
      <alignment/>
    </xf>
    <xf numFmtId="2" fontId="18" fillId="0" borderId="13" xfId="0" applyNumberFormat="1" applyFont="1" applyFill="1" applyBorder="1" applyAlignment="1">
      <alignment horizontal="left" wrapText="1"/>
    </xf>
    <xf numFmtId="0" fontId="19" fillId="33" borderId="15" xfId="0" applyFont="1" applyFill="1" applyBorder="1" applyAlignment="1">
      <alignment horizontal="center" wrapText="1"/>
    </xf>
    <xf numFmtId="0" fontId="19" fillId="0" borderId="15" xfId="0" applyFont="1" applyFill="1" applyBorder="1" applyAlignment="1">
      <alignment horizontal="center" wrapText="1"/>
    </xf>
    <xf numFmtId="0" fontId="12" fillId="0" borderId="10" xfId="0" applyFont="1" applyBorder="1" applyAlignment="1">
      <alignment horizontal="left"/>
    </xf>
    <xf numFmtId="0" fontId="12" fillId="0" borderId="10" xfId="0" applyFont="1" applyBorder="1" applyAlignment="1">
      <alignment/>
    </xf>
    <xf numFmtId="49" fontId="12" fillId="0" borderId="10" xfId="0" applyNumberFormat="1" applyFont="1" applyBorder="1" applyAlignment="1">
      <alignment horizontal="left" vertical="top"/>
    </xf>
    <xf numFmtId="49" fontId="12" fillId="0" borderId="10" xfId="0" applyNumberFormat="1" applyFont="1" applyBorder="1" applyAlignment="1">
      <alignment horizontal="left" vertical="top" wrapText="1"/>
    </xf>
    <xf numFmtId="0" fontId="12" fillId="0" borderId="10" xfId="0" applyFont="1" applyBorder="1" applyAlignment="1">
      <alignment horizontal="center"/>
    </xf>
    <xf numFmtId="49" fontId="12" fillId="0" borderId="10" xfId="0" applyNumberFormat="1" applyFont="1" applyBorder="1" applyAlignment="1">
      <alignment horizontal="center"/>
    </xf>
    <xf numFmtId="0" fontId="85" fillId="0" borderId="10" xfId="38" applyFont="1" applyBorder="1" applyAlignment="1">
      <alignment/>
    </xf>
    <xf numFmtId="2" fontId="12" fillId="0" borderId="10" xfId="0" applyNumberFormat="1" applyFont="1" applyBorder="1" applyAlignment="1">
      <alignment horizontal="left" vertical="top"/>
    </xf>
    <xf numFmtId="49" fontId="12" fillId="0" borderId="10" xfId="0" applyNumberFormat="1" applyFont="1" applyBorder="1" applyAlignment="1">
      <alignment/>
    </xf>
    <xf numFmtId="49" fontId="12" fillId="0" borderId="10" xfId="0" applyNumberFormat="1" applyFont="1" applyBorder="1" applyAlignment="1">
      <alignment horizontal="left"/>
    </xf>
    <xf numFmtId="2" fontId="6" fillId="0" borderId="10" xfId="0" applyNumberFormat="1" applyFont="1" applyBorder="1" applyAlignment="1">
      <alignment horizontal="left" vertical="top"/>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49" fontId="6" fillId="0" borderId="10" xfId="0" applyNumberFormat="1" applyFont="1" applyBorder="1" applyAlignment="1">
      <alignment horizontal="left" vertical="top" wrapText="1"/>
    </xf>
    <xf numFmtId="2" fontId="9" fillId="0" borderId="10" xfId="0" applyNumberFormat="1" applyFont="1" applyBorder="1" applyAlignment="1">
      <alignment horizontal="left" vertical="top"/>
    </xf>
    <xf numFmtId="49" fontId="9" fillId="0" borderId="10" xfId="0" applyNumberFormat="1" applyFont="1" applyBorder="1" applyAlignment="1">
      <alignment horizontal="left" vertical="top" wrapText="1"/>
    </xf>
    <xf numFmtId="0" fontId="9" fillId="0" borderId="10" xfId="0" applyFont="1" applyBorder="1" applyAlignment="1">
      <alignment horizontal="center"/>
    </xf>
    <xf numFmtId="0" fontId="9" fillId="0" borderId="10" xfId="0" applyFont="1" applyBorder="1" applyAlignment="1">
      <alignment/>
    </xf>
    <xf numFmtId="0" fontId="9" fillId="0" borderId="10" xfId="0" applyFont="1" applyBorder="1" applyAlignment="1">
      <alignment horizontal="left"/>
    </xf>
    <xf numFmtId="0" fontId="6" fillId="0" borderId="10" xfId="0" applyFont="1" applyBorder="1" applyAlignment="1">
      <alignment horizontal="center" wrapText="1"/>
    </xf>
    <xf numFmtId="0" fontId="4" fillId="0" borderId="10" xfId="0" applyFont="1" applyFill="1" applyBorder="1" applyAlignment="1">
      <alignment horizontal="left"/>
    </xf>
    <xf numFmtId="2" fontId="2" fillId="0" borderId="10" xfId="0" applyNumberFormat="1" applyFont="1" applyFill="1" applyBorder="1" applyAlignment="1">
      <alignment horizontal="left"/>
    </xf>
    <xf numFmtId="2" fontId="9" fillId="0" borderId="10" xfId="0" applyNumberFormat="1" applyFont="1" applyBorder="1" applyAlignment="1">
      <alignment horizontal="left"/>
    </xf>
    <xf numFmtId="0" fontId="9" fillId="0" borderId="10" xfId="0" applyFont="1" applyBorder="1" applyAlignment="1">
      <alignment horizont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center" wrapText="1"/>
    </xf>
    <xf numFmtId="49" fontId="9" fillId="0" borderId="10" xfId="0" applyNumberFormat="1" applyFont="1" applyBorder="1" applyAlignment="1">
      <alignment horizontal="center"/>
    </xf>
    <xf numFmtId="0" fontId="12" fillId="0" borderId="10" xfId="0" applyFont="1" applyBorder="1" applyAlignment="1">
      <alignment horizontal="center" vertical="top"/>
    </xf>
    <xf numFmtId="0" fontId="6" fillId="0" borderId="10" xfId="0" applyFont="1" applyBorder="1" applyAlignment="1">
      <alignment horizontal="center" vertical="top"/>
    </xf>
    <xf numFmtId="0" fontId="9" fillId="0" borderId="10" xfId="0" applyFont="1" applyBorder="1" applyAlignment="1">
      <alignment horizontal="center" vertical="top"/>
    </xf>
    <xf numFmtId="49" fontId="6" fillId="0" borderId="10" xfId="0" applyNumberFormat="1" applyFont="1" applyBorder="1" applyAlignment="1">
      <alignment horizontal="left" vertical="top"/>
    </xf>
    <xf numFmtId="0" fontId="12" fillId="0" borderId="10" xfId="0" applyFont="1" applyBorder="1" applyAlignment="1">
      <alignment horizontal="left" vertical="top"/>
    </xf>
    <xf numFmtId="0" fontId="6" fillId="0" borderId="10" xfId="0" applyFont="1" applyBorder="1" applyAlignment="1">
      <alignment horizontal="left" vertical="top"/>
    </xf>
    <xf numFmtId="0" fontId="9" fillId="0" borderId="10" xfId="0" applyFont="1" applyBorder="1" applyAlignment="1">
      <alignment horizontal="left" vertical="top"/>
    </xf>
    <xf numFmtId="0" fontId="2" fillId="0" borderId="10" xfId="0" applyFont="1" applyBorder="1" applyAlignment="1">
      <alignment horizontal="left" vertical="top"/>
    </xf>
    <xf numFmtId="49" fontId="4" fillId="0" borderId="10" xfId="0" applyNumberFormat="1" applyFont="1" applyBorder="1" applyAlignment="1">
      <alignment horizontal="left" vertical="top"/>
    </xf>
    <xf numFmtId="0" fontId="4" fillId="0" borderId="10" xfId="0" applyFont="1" applyBorder="1" applyAlignment="1">
      <alignment horizontal="left" vertical="top"/>
    </xf>
    <xf numFmtId="14" fontId="86" fillId="0" borderId="10" xfId="0" applyNumberFormat="1" applyFont="1" applyBorder="1" applyAlignment="1">
      <alignment horizontal="left" vertical="top"/>
    </xf>
    <xf numFmtId="0" fontId="3" fillId="0" borderId="10" xfId="0" applyFont="1" applyBorder="1" applyAlignment="1">
      <alignment horizontal="left" vertical="top"/>
    </xf>
    <xf numFmtId="49" fontId="4" fillId="0" borderId="10" xfId="0" applyNumberFormat="1" applyFont="1" applyBorder="1" applyAlignment="1">
      <alignment horizontal="left" vertical="top" wrapText="1"/>
    </xf>
    <xf numFmtId="0" fontId="85" fillId="0" borderId="10" xfId="38" applyFont="1" applyBorder="1" applyAlignment="1">
      <alignment horizontal="left" vertical="top"/>
    </xf>
    <xf numFmtId="49" fontId="9" fillId="0" borderId="10" xfId="0" applyNumberFormat="1" applyFont="1" applyBorder="1" applyAlignment="1">
      <alignment horizontal="left" vertical="top"/>
    </xf>
    <xf numFmtId="0" fontId="87" fillId="0" borderId="10" xfId="0" applyFont="1" applyBorder="1" applyAlignment="1">
      <alignment horizontal="left" vertical="top" wrapText="1"/>
    </xf>
    <xf numFmtId="0" fontId="87" fillId="0" borderId="10" xfId="0" applyFont="1" applyBorder="1" applyAlignment="1">
      <alignment horizontal="left" vertical="top"/>
    </xf>
    <xf numFmtId="0" fontId="75" fillId="0" borderId="10" xfId="0" applyFont="1" applyBorder="1" applyAlignment="1">
      <alignment horizontal="center"/>
    </xf>
    <xf numFmtId="14" fontId="12" fillId="0" borderId="10" xfId="0" applyNumberFormat="1" applyFont="1" applyBorder="1" applyAlignment="1">
      <alignment horizontal="left"/>
    </xf>
    <xf numFmtId="0" fontId="87" fillId="0" borderId="10" xfId="0" applyFont="1" applyBorder="1" applyAlignment="1">
      <alignment horizontal="center" vertical="top"/>
    </xf>
    <xf numFmtId="0" fontId="84" fillId="0" borderId="10" xfId="0" applyFont="1" applyBorder="1" applyAlignment="1">
      <alignment horizontal="center" vertical="top" wrapText="1"/>
    </xf>
    <xf numFmtId="0" fontId="84" fillId="0" borderId="10" xfId="0" applyFont="1" applyBorder="1" applyAlignment="1">
      <alignment horizontal="center" vertical="top"/>
    </xf>
    <xf numFmtId="0" fontId="75" fillId="0" borderId="10" xfId="0" applyFont="1" applyBorder="1" applyAlignment="1">
      <alignment horizontal="center" vertical="center" wrapText="1"/>
    </xf>
    <xf numFmtId="0" fontId="81" fillId="0" borderId="10" xfId="0" applyFont="1" applyBorder="1" applyAlignment="1">
      <alignment horizontal="center"/>
    </xf>
    <xf numFmtId="0" fontId="84" fillId="0" borderId="10" xfId="0" applyFont="1" applyBorder="1" applyAlignment="1">
      <alignment horizontal="left"/>
    </xf>
    <xf numFmtId="0" fontId="84" fillId="0" borderId="10" xfId="0" applyFont="1" applyBorder="1" applyAlignment="1">
      <alignment/>
    </xf>
    <xf numFmtId="14" fontId="12" fillId="0" borderId="10" xfId="0" applyNumberFormat="1" applyFont="1" applyBorder="1" applyAlignment="1">
      <alignment horizontal="center"/>
    </xf>
    <xf numFmtId="14" fontId="20" fillId="0" borderId="10" xfId="0" applyNumberFormat="1" applyFont="1" applyBorder="1" applyAlignment="1">
      <alignment horizontal="left"/>
    </xf>
    <xf numFmtId="0" fontId="5" fillId="34" borderId="10" xfId="0" applyFont="1" applyFill="1" applyBorder="1" applyAlignment="1">
      <alignment horizontal="center" vertical="top" wrapText="1"/>
    </xf>
    <xf numFmtId="0" fontId="5" fillId="35" borderId="10" xfId="0" applyFont="1" applyFill="1" applyBorder="1" applyAlignment="1">
      <alignment horizontal="center" vertical="top"/>
    </xf>
    <xf numFmtId="0" fontId="5" fillId="36" borderId="10" xfId="0" applyFont="1" applyFill="1" applyBorder="1" applyAlignment="1">
      <alignment horizontal="center" vertical="top" wrapText="1"/>
    </xf>
    <xf numFmtId="0" fontId="5" fillId="37" borderId="10" xfId="0" applyFont="1" applyFill="1" applyBorder="1" applyAlignment="1">
      <alignment horizontal="center" vertical="top"/>
    </xf>
    <xf numFmtId="0" fontId="5" fillId="38" borderId="10" xfId="0" applyFont="1" applyFill="1" applyBorder="1" applyAlignment="1">
      <alignment horizontal="center" vertical="top"/>
    </xf>
    <xf numFmtId="0" fontId="81" fillId="36" borderId="10" xfId="0" applyFont="1" applyFill="1" applyBorder="1" applyAlignment="1">
      <alignment horizontal="center" vertical="top"/>
    </xf>
    <xf numFmtId="0" fontId="81" fillId="37" borderId="10" xfId="0" applyFont="1" applyFill="1" applyBorder="1" applyAlignment="1">
      <alignment horizontal="center" vertical="top"/>
    </xf>
    <xf numFmtId="0" fontId="81" fillId="38" borderId="10" xfId="0" applyFont="1" applyFill="1" applyBorder="1" applyAlignment="1">
      <alignment horizontal="center" vertical="top"/>
    </xf>
    <xf numFmtId="0" fontId="81" fillId="34" borderId="10" xfId="0" applyFont="1" applyFill="1" applyBorder="1" applyAlignment="1">
      <alignment horizontal="center" vertical="top"/>
    </xf>
    <xf numFmtId="0" fontId="81" fillId="35" borderId="10" xfId="0" applyFont="1" applyFill="1" applyBorder="1" applyAlignment="1">
      <alignment horizontal="center" vertical="top"/>
    </xf>
    <xf numFmtId="49" fontId="88" fillId="0" borderId="10" xfId="0" applyNumberFormat="1" applyFont="1" applyBorder="1" applyAlignment="1">
      <alignment horizontal="left"/>
    </xf>
    <xf numFmtId="2" fontId="88" fillId="0" borderId="10" xfId="0" applyNumberFormat="1" applyFont="1" applyBorder="1" applyAlignment="1">
      <alignment horizontal="center" vertical="top"/>
    </xf>
    <xf numFmtId="49" fontId="83" fillId="0" borderId="10" xfId="0" applyNumberFormat="1" applyFont="1" applyBorder="1" applyAlignment="1">
      <alignment horizontal="left"/>
    </xf>
    <xf numFmtId="0" fontId="19" fillId="0" borderId="10" xfId="0" applyFont="1" applyBorder="1" applyAlignment="1">
      <alignment horizontal="center" vertical="top"/>
    </xf>
    <xf numFmtId="16" fontId="19" fillId="0" borderId="10" xfId="0" applyNumberFormat="1" applyFont="1" applyBorder="1" applyAlignment="1">
      <alignment horizontal="center" vertical="top"/>
    </xf>
    <xf numFmtId="0" fontId="81" fillId="0" borderId="10" xfId="0" applyFont="1" applyBorder="1" applyAlignment="1">
      <alignment horizontal="center" vertical="top"/>
    </xf>
    <xf numFmtId="2" fontId="83" fillId="0" borderId="10" xfId="0" applyNumberFormat="1" applyFont="1" applyBorder="1" applyAlignment="1">
      <alignment horizontal="center" vertical="top"/>
    </xf>
    <xf numFmtId="0" fontId="19" fillId="0" borderId="10" xfId="0" applyFont="1" applyBorder="1" applyAlignment="1">
      <alignment horizontal="center" vertical="top" wrapText="1"/>
    </xf>
    <xf numFmtId="0" fontId="84" fillId="0" borderId="10" xfId="0" applyFont="1" applyBorder="1" applyAlignment="1">
      <alignment horizontal="left" wrapText="1"/>
    </xf>
    <xf numFmtId="49" fontId="88" fillId="0" borderId="10" xfId="0" applyNumberFormat="1" applyFont="1" applyBorder="1" applyAlignment="1">
      <alignment horizontal="left" wrapText="1"/>
    </xf>
    <xf numFmtId="2" fontId="88" fillId="0" borderId="10" xfId="0" applyNumberFormat="1" applyFont="1" applyBorder="1" applyAlignment="1">
      <alignment horizontal="center" vertical="top" wrapText="1"/>
    </xf>
    <xf numFmtId="0" fontId="5" fillId="0" borderId="10" xfId="0" applyFont="1" applyBorder="1" applyAlignment="1">
      <alignment horizontal="center" vertical="top"/>
    </xf>
    <xf numFmtId="0" fontId="81" fillId="0" borderId="10" xfId="0" applyFont="1" applyBorder="1" applyAlignment="1">
      <alignment wrapText="1"/>
    </xf>
    <xf numFmtId="49" fontId="83" fillId="0" borderId="10" xfId="0" applyNumberFormat="1" applyFont="1" applyBorder="1" applyAlignment="1">
      <alignment horizontal="left" wrapText="1"/>
    </xf>
    <xf numFmtId="0" fontId="5" fillId="0" borderId="10" xfId="0" applyFont="1" applyBorder="1" applyAlignment="1">
      <alignment horizontal="center" vertical="top" wrapText="1"/>
    </xf>
    <xf numFmtId="0" fontId="81" fillId="0" borderId="10" xfId="0" applyFont="1" applyBorder="1" applyAlignment="1">
      <alignment horizontal="center" vertical="top" wrapText="1"/>
    </xf>
    <xf numFmtId="2" fontId="83" fillId="0" borderId="10" xfId="0" applyNumberFormat="1" applyFont="1" applyBorder="1" applyAlignment="1">
      <alignment horizontal="center" vertical="top" wrapText="1"/>
    </xf>
    <xf numFmtId="0" fontId="81" fillId="0" borderId="10" xfId="0" applyFont="1" applyBorder="1" applyAlignment="1">
      <alignment horizontal="left" wrapText="1"/>
    </xf>
    <xf numFmtId="49" fontId="81" fillId="0" borderId="10" xfId="0" applyNumberFormat="1" applyFont="1" applyBorder="1" applyAlignment="1">
      <alignment horizontal="center" vertical="top"/>
    </xf>
    <xf numFmtId="0" fontId="81" fillId="0" borderId="0" xfId="0" applyFont="1" applyAlignment="1">
      <alignment horizontal="center" vertical="top"/>
    </xf>
    <xf numFmtId="1" fontId="83" fillId="0" borderId="10" xfId="0" applyNumberFormat="1" applyFont="1" applyBorder="1" applyAlignment="1">
      <alignment horizontal="center" vertical="top"/>
    </xf>
    <xf numFmtId="2" fontId="3" fillId="0" borderId="10" xfId="0" applyNumberFormat="1" applyFont="1" applyBorder="1" applyAlignment="1">
      <alignment horizontal="left" vertical="top"/>
    </xf>
    <xf numFmtId="0" fontId="4" fillId="0" borderId="10" xfId="0" applyFont="1" applyBorder="1" applyAlignment="1">
      <alignment horizontal="left"/>
    </xf>
    <xf numFmtId="0" fontId="82" fillId="0" borderId="10" xfId="0" applyFont="1" applyBorder="1" applyAlignment="1">
      <alignment horizontal="left"/>
    </xf>
    <xf numFmtId="2" fontId="2" fillId="0" borderId="10" xfId="0" applyNumberFormat="1" applyFont="1" applyBorder="1" applyAlignment="1">
      <alignment horizontal="left"/>
    </xf>
    <xf numFmtId="2" fontId="3" fillId="0" borderId="10" xfId="0" applyNumberFormat="1" applyFont="1" applyBorder="1" applyAlignment="1">
      <alignment horizontal="left"/>
    </xf>
    <xf numFmtId="0" fontId="8" fillId="0" borderId="10" xfId="0" applyFont="1" applyBorder="1" applyAlignment="1">
      <alignment horizontal="left" vertical="top"/>
    </xf>
    <xf numFmtId="2" fontId="10" fillId="0" borderId="10" xfId="0" applyNumberFormat="1" applyFont="1" applyBorder="1" applyAlignment="1">
      <alignment horizontal="left"/>
    </xf>
    <xf numFmtId="2" fontId="8" fillId="0" borderId="10" xfId="0" applyNumberFormat="1" applyFont="1" applyBorder="1" applyAlignment="1">
      <alignment horizontal="left"/>
    </xf>
    <xf numFmtId="0" fontId="4" fillId="33" borderId="10" xfId="0" applyFont="1" applyFill="1" applyBorder="1" applyAlignment="1">
      <alignment horizontal="left"/>
    </xf>
    <xf numFmtId="0" fontId="9" fillId="33" borderId="10" xfId="0" applyFont="1" applyFill="1" applyBorder="1" applyAlignment="1">
      <alignment horizontal="left"/>
    </xf>
    <xf numFmtId="0" fontId="82" fillId="33" borderId="12" xfId="0" applyFont="1" applyFill="1" applyBorder="1" applyAlignment="1">
      <alignment horizontal="center"/>
    </xf>
    <xf numFmtId="0" fontId="82" fillId="33" borderId="10" xfId="0" applyFont="1" applyFill="1" applyBorder="1" applyAlignment="1">
      <alignment horizontal="center"/>
    </xf>
    <xf numFmtId="0" fontId="4" fillId="36" borderId="10" xfId="0" applyFont="1" applyFill="1" applyBorder="1" applyAlignment="1">
      <alignment horizontal="left"/>
    </xf>
    <xf numFmtId="0" fontId="9" fillId="36" borderId="10" xfId="0" applyFont="1" applyFill="1" applyBorder="1" applyAlignment="1">
      <alignment horizontal="left"/>
    </xf>
    <xf numFmtId="0" fontId="19" fillId="36" borderId="17" xfId="0" applyFont="1" applyFill="1" applyBorder="1" applyAlignment="1">
      <alignment horizontal="center"/>
    </xf>
    <xf numFmtId="0" fontId="19" fillId="36" borderId="18" xfId="0" applyFont="1" applyFill="1" applyBorder="1" applyAlignment="1">
      <alignment horizontal="center"/>
    </xf>
    <xf numFmtId="0" fontId="84" fillId="36" borderId="14" xfId="0" applyFont="1" applyFill="1" applyBorder="1" applyAlignment="1">
      <alignment/>
    </xf>
    <xf numFmtId="0" fontId="84" fillId="36" borderId="15" xfId="0" applyFont="1" applyFill="1" applyBorder="1" applyAlignment="1">
      <alignment/>
    </xf>
    <xf numFmtId="0" fontId="19" fillId="36" borderId="14" xfId="0" applyFont="1" applyFill="1" applyBorder="1" applyAlignment="1">
      <alignment horizontal="center" wrapText="1"/>
    </xf>
    <xf numFmtId="0" fontId="19" fillId="36" borderId="15" xfId="0" applyFont="1" applyFill="1" applyBorder="1" applyAlignment="1">
      <alignment horizontal="center" wrapText="1"/>
    </xf>
    <xf numFmtId="0" fontId="19" fillId="36" borderId="14" xfId="0" applyFont="1" applyFill="1" applyBorder="1" applyAlignment="1">
      <alignment horizontal="center"/>
    </xf>
    <xf numFmtId="0" fontId="19" fillId="36" borderId="15" xfId="0" applyFont="1" applyFill="1" applyBorder="1" applyAlignment="1">
      <alignment horizontal="center"/>
    </xf>
    <xf numFmtId="0" fontId="17" fillId="36" borderId="14" xfId="0" applyFont="1" applyFill="1" applyBorder="1" applyAlignment="1">
      <alignment horizontal="center"/>
    </xf>
    <xf numFmtId="0" fontId="17" fillId="36" borderId="15" xfId="0" applyFont="1" applyFill="1" applyBorder="1" applyAlignment="1">
      <alignment horizontal="center"/>
    </xf>
    <xf numFmtId="0" fontId="16" fillId="36" borderId="14" xfId="0" applyFont="1" applyFill="1" applyBorder="1" applyAlignment="1">
      <alignment horizontal="center"/>
    </xf>
    <xf numFmtId="0" fontId="16" fillId="36" borderId="15" xfId="0" applyFont="1" applyFill="1" applyBorder="1" applyAlignment="1">
      <alignment horizontal="center"/>
    </xf>
    <xf numFmtId="0" fontId="82" fillId="36" borderId="12" xfId="0" applyFont="1" applyFill="1" applyBorder="1" applyAlignment="1">
      <alignment horizontal="center"/>
    </xf>
    <xf numFmtId="0" fontId="82" fillId="36" borderId="10" xfId="0" applyFont="1" applyFill="1" applyBorder="1" applyAlignment="1">
      <alignment horizontal="center"/>
    </xf>
    <xf numFmtId="0" fontId="4" fillId="34" borderId="10" xfId="0" applyFont="1" applyFill="1" applyBorder="1" applyAlignment="1">
      <alignment horizontal="left"/>
    </xf>
    <xf numFmtId="0" fontId="9" fillId="34" borderId="10" xfId="0" applyFont="1" applyFill="1" applyBorder="1" applyAlignment="1">
      <alignment horizontal="left"/>
    </xf>
    <xf numFmtId="16" fontId="19" fillId="34" borderId="17" xfId="0" applyNumberFormat="1" applyFont="1" applyFill="1" applyBorder="1" applyAlignment="1">
      <alignment horizontal="center"/>
    </xf>
    <xf numFmtId="0" fontId="19" fillId="34" borderId="18" xfId="0" applyFont="1" applyFill="1" applyBorder="1" applyAlignment="1">
      <alignment horizontal="center"/>
    </xf>
    <xf numFmtId="0" fontId="84" fillId="34" borderId="14" xfId="0" applyFont="1" applyFill="1" applyBorder="1" applyAlignment="1">
      <alignment/>
    </xf>
    <xf numFmtId="0" fontId="84" fillId="34" borderId="15" xfId="0" applyFont="1" applyFill="1" applyBorder="1" applyAlignment="1">
      <alignment/>
    </xf>
    <xf numFmtId="0" fontId="19" fillId="34" borderId="14" xfId="0" applyFont="1" applyFill="1" applyBorder="1" applyAlignment="1">
      <alignment horizontal="center" wrapText="1"/>
    </xf>
    <xf numFmtId="0" fontId="19" fillId="34" borderId="15" xfId="0" applyFont="1" applyFill="1" applyBorder="1" applyAlignment="1">
      <alignment horizontal="center" wrapText="1"/>
    </xf>
    <xf numFmtId="0" fontId="19" fillId="34" borderId="14" xfId="0" applyFont="1" applyFill="1" applyBorder="1" applyAlignment="1">
      <alignment horizontal="center"/>
    </xf>
    <xf numFmtId="0" fontId="19" fillId="34" borderId="15" xfId="0" applyFont="1" applyFill="1" applyBorder="1" applyAlignment="1">
      <alignment horizontal="center"/>
    </xf>
    <xf numFmtId="0" fontId="17" fillId="34" borderId="14" xfId="0" applyFont="1" applyFill="1" applyBorder="1" applyAlignment="1">
      <alignment horizontal="center"/>
    </xf>
    <xf numFmtId="0" fontId="17" fillId="34" borderId="15" xfId="0" applyFont="1" applyFill="1" applyBorder="1" applyAlignment="1">
      <alignment horizontal="center"/>
    </xf>
    <xf numFmtId="0" fontId="16" fillId="34" borderId="14" xfId="0" applyFont="1" applyFill="1" applyBorder="1" applyAlignment="1">
      <alignment horizontal="center"/>
    </xf>
    <xf numFmtId="0" fontId="16" fillId="34" borderId="15" xfId="0" applyFont="1" applyFill="1" applyBorder="1" applyAlignment="1">
      <alignment horizontal="center"/>
    </xf>
    <xf numFmtId="0" fontId="82" fillId="34" borderId="12" xfId="0" applyFont="1" applyFill="1" applyBorder="1" applyAlignment="1">
      <alignment horizontal="center"/>
    </xf>
    <xf numFmtId="0" fontId="82" fillId="34" borderId="10" xfId="0" applyFont="1" applyFill="1" applyBorder="1" applyAlignment="1">
      <alignment horizontal="center"/>
    </xf>
    <xf numFmtId="0" fontId="4" fillId="35" borderId="10" xfId="0" applyFont="1" applyFill="1" applyBorder="1" applyAlignment="1">
      <alignment horizontal="left"/>
    </xf>
    <xf numFmtId="0" fontId="82" fillId="35" borderId="10" xfId="0" applyFont="1" applyFill="1" applyBorder="1" applyAlignment="1">
      <alignment horizontal="left"/>
    </xf>
    <xf numFmtId="0" fontId="9" fillId="35" borderId="10" xfId="0" applyFont="1" applyFill="1" applyBorder="1" applyAlignment="1">
      <alignment horizontal="left"/>
    </xf>
    <xf numFmtId="0" fontId="75" fillId="35" borderId="10" xfId="0" applyFont="1" applyFill="1" applyBorder="1" applyAlignment="1">
      <alignment horizontal="left"/>
    </xf>
    <xf numFmtId="0" fontId="19" fillId="35" borderId="17" xfId="0" applyFont="1" applyFill="1" applyBorder="1" applyAlignment="1">
      <alignment horizontal="center"/>
    </xf>
    <xf numFmtId="0" fontId="84" fillId="35" borderId="18" xfId="0" applyFont="1" applyFill="1" applyBorder="1" applyAlignment="1">
      <alignment/>
    </xf>
    <xf numFmtId="0" fontId="19" fillId="35" borderId="14" xfId="0" applyFont="1" applyFill="1" applyBorder="1" applyAlignment="1">
      <alignment horizontal="center"/>
    </xf>
    <xf numFmtId="0" fontId="84" fillId="35" borderId="15" xfId="0" applyFont="1" applyFill="1" applyBorder="1" applyAlignment="1">
      <alignment/>
    </xf>
    <xf numFmtId="0" fontId="19" fillId="35" borderId="14" xfId="0" applyFont="1" applyFill="1" applyBorder="1" applyAlignment="1">
      <alignment horizontal="center" wrapText="1"/>
    </xf>
    <xf numFmtId="0" fontId="19" fillId="35" borderId="15" xfId="0" applyFont="1" applyFill="1" applyBorder="1" applyAlignment="1">
      <alignment horizontal="center"/>
    </xf>
    <xf numFmtId="0" fontId="19" fillId="35" borderId="14" xfId="0" applyFont="1" applyFill="1" applyBorder="1" applyAlignment="1">
      <alignment horizontal="left"/>
    </xf>
    <xf numFmtId="0" fontId="84" fillId="35" borderId="15" xfId="0" applyFont="1" applyFill="1" applyBorder="1" applyAlignment="1">
      <alignment/>
    </xf>
    <xf numFmtId="0" fontId="17" fillId="35" borderId="14" xfId="0" applyFont="1" applyFill="1" applyBorder="1" applyAlignment="1">
      <alignment horizontal="center"/>
    </xf>
    <xf numFmtId="0" fontId="83" fillId="35" borderId="15" xfId="0" applyFont="1" applyFill="1" applyBorder="1" applyAlignment="1">
      <alignment/>
    </xf>
    <xf numFmtId="0" fontId="16" fillId="35" borderId="14" xfId="0" applyFont="1" applyFill="1" applyBorder="1" applyAlignment="1">
      <alignment horizontal="center"/>
    </xf>
    <xf numFmtId="0" fontId="82" fillId="35" borderId="12" xfId="0" applyFont="1" applyFill="1" applyBorder="1" applyAlignment="1">
      <alignment horizontal="center"/>
    </xf>
    <xf numFmtId="0" fontId="82" fillId="35" borderId="12" xfId="0" applyFont="1" applyFill="1" applyBorder="1" applyAlignment="1">
      <alignment/>
    </xf>
    <xf numFmtId="0" fontId="82" fillId="35" borderId="10" xfId="0" applyFont="1" applyFill="1" applyBorder="1" applyAlignment="1">
      <alignment horizontal="center"/>
    </xf>
    <xf numFmtId="0" fontId="82" fillId="35" borderId="10" xfId="0" applyFont="1" applyFill="1" applyBorder="1" applyAlignment="1">
      <alignment/>
    </xf>
    <xf numFmtId="0" fontId="2" fillId="0" borderId="10" xfId="0" applyFont="1" applyFill="1" applyBorder="1" applyAlignment="1">
      <alignment horizontal="left"/>
    </xf>
    <xf numFmtId="0" fontId="12" fillId="0" borderId="16" xfId="0" applyFont="1" applyFill="1" applyBorder="1" applyAlignment="1">
      <alignment horizontal="left" vertical="top"/>
    </xf>
    <xf numFmtId="0" fontId="89" fillId="0" borderId="16" xfId="0" applyFont="1" applyFill="1" applyBorder="1" applyAlignment="1">
      <alignment horizontal="left"/>
    </xf>
    <xf numFmtId="0" fontId="12" fillId="33" borderId="16" xfId="0" applyFont="1" applyFill="1" applyBorder="1" applyAlignment="1">
      <alignment horizontal="left"/>
    </xf>
    <xf numFmtId="2" fontId="2" fillId="0" borderId="16" xfId="0" applyNumberFormat="1" applyFont="1" applyFill="1" applyBorder="1" applyAlignment="1">
      <alignment horizontal="left"/>
    </xf>
    <xf numFmtId="0" fontId="12" fillId="36" borderId="16" xfId="0" applyFont="1" applyFill="1" applyBorder="1" applyAlignment="1">
      <alignment horizontal="left"/>
    </xf>
    <xf numFmtId="0" fontId="12" fillId="34" borderId="16" xfId="0" applyFont="1" applyFill="1" applyBorder="1" applyAlignment="1">
      <alignment horizontal="left"/>
    </xf>
    <xf numFmtId="0" fontId="12" fillId="35" borderId="16" xfId="0" applyFont="1" applyFill="1" applyBorder="1" applyAlignment="1">
      <alignment horizontal="left"/>
    </xf>
    <xf numFmtId="0" fontId="89" fillId="35" borderId="16" xfId="0" applyFont="1" applyFill="1" applyBorder="1" applyAlignment="1">
      <alignment horizontal="left"/>
    </xf>
    <xf numFmtId="0" fontId="89" fillId="0" borderId="10" xfId="0" applyFont="1" applyFill="1" applyBorder="1" applyAlignment="1">
      <alignment horizontal="left"/>
    </xf>
    <xf numFmtId="0" fontId="6" fillId="33" borderId="14" xfId="0" applyFont="1" applyFill="1" applyBorder="1" applyAlignment="1">
      <alignment horizontal="left"/>
    </xf>
    <xf numFmtId="0" fontId="6" fillId="33" borderId="15" xfId="0" applyFont="1" applyFill="1" applyBorder="1" applyAlignment="1">
      <alignment horizontal="center" wrapText="1"/>
    </xf>
    <xf numFmtId="0" fontId="6" fillId="0" borderId="14" xfId="0" applyFont="1" applyFill="1" applyBorder="1" applyAlignment="1">
      <alignment horizontal="left"/>
    </xf>
    <xf numFmtId="0" fontId="6" fillId="0" borderId="15" xfId="0" applyFont="1" applyFill="1" applyBorder="1" applyAlignment="1">
      <alignment horizontal="center" wrapText="1"/>
    </xf>
    <xf numFmtId="2" fontId="19" fillId="0" borderId="10" xfId="0" applyNumberFormat="1" applyFont="1" applyBorder="1" applyAlignment="1">
      <alignment horizontal="left" vertical="top"/>
    </xf>
    <xf numFmtId="0" fontId="19" fillId="0" borderId="10" xfId="0" applyFont="1" applyBorder="1" applyAlignment="1">
      <alignment/>
    </xf>
    <xf numFmtId="49" fontId="19" fillId="0" borderId="10" xfId="0" applyNumberFormat="1" applyFont="1" applyBorder="1" applyAlignment="1">
      <alignment/>
    </xf>
    <xf numFmtId="49" fontId="19" fillId="0" borderId="10" xfId="0" applyNumberFormat="1" applyFont="1" applyBorder="1" applyAlignment="1">
      <alignment horizontal="left"/>
    </xf>
    <xf numFmtId="0" fontId="19" fillId="0" borderId="10" xfId="0" applyFont="1" applyBorder="1" applyAlignment="1">
      <alignment horizontal="center"/>
    </xf>
    <xf numFmtId="1" fontId="9" fillId="0" borderId="10" xfId="0" applyNumberFormat="1" applyFont="1" applyBorder="1" applyAlignment="1">
      <alignment horizontal="left"/>
    </xf>
    <xf numFmtId="0" fontId="6" fillId="0" borderId="10" xfId="0" applyFont="1" applyBorder="1" applyAlignment="1">
      <alignment horizontal="left" wrapText="1"/>
    </xf>
    <xf numFmtId="0" fontId="21" fillId="0" borderId="10" xfId="0" applyFont="1" applyBorder="1" applyAlignment="1">
      <alignment horizontal="left"/>
    </xf>
    <xf numFmtId="0" fontId="90" fillId="0" borderId="10" xfId="0" applyFont="1" applyBorder="1" applyAlignment="1">
      <alignment horizontal="left"/>
    </xf>
    <xf numFmtId="0" fontId="90" fillId="35" borderId="10" xfId="0" applyFont="1" applyFill="1" applyBorder="1" applyAlignment="1">
      <alignment horizontal="left"/>
    </xf>
    <xf numFmtId="49" fontId="81" fillId="0" borderId="10" xfId="0" applyNumberFormat="1" applyFont="1" applyBorder="1" applyAlignment="1">
      <alignment horizontal="left"/>
    </xf>
    <xf numFmtId="2" fontId="81" fillId="0" borderId="10" xfId="0" applyNumberFormat="1" applyFont="1" applyBorder="1" applyAlignment="1">
      <alignment horizontal="center" vertical="top"/>
    </xf>
    <xf numFmtId="49" fontId="5" fillId="0" borderId="10" xfId="0" applyNumberFormat="1" applyFont="1" applyBorder="1" applyAlignment="1">
      <alignment horizontal="left"/>
    </xf>
    <xf numFmtId="49" fontId="5" fillId="0" borderId="10" xfId="0" applyNumberFormat="1" applyFont="1" applyBorder="1" applyAlignment="1">
      <alignment horizontal="center"/>
    </xf>
    <xf numFmtId="49" fontId="5" fillId="0" borderId="10" xfId="0" applyNumberFormat="1" applyFont="1" applyBorder="1" applyAlignment="1">
      <alignment horizontal="left" vertical="top"/>
    </xf>
    <xf numFmtId="0" fontId="5" fillId="0" borderId="10" xfId="0" applyFont="1" applyBorder="1" applyAlignment="1">
      <alignment horizontal="left"/>
    </xf>
    <xf numFmtId="0" fontId="5" fillId="0" borderId="10" xfId="0" applyFont="1" applyBorder="1" applyAlignment="1">
      <alignment/>
    </xf>
    <xf numFmtId="2" fontId="5" fillId="0" borderId="10" xfId="0" applyNumberFormat="1" applyFont="1" applyBorder="1" applyAlignment="1">
      <alignment horizontal="left"/>
    </xf>
    <xf numFmtId="49" fontId="5" fillId="0" borderId="10" xfId="0" applyNumberFormat="1" applyFont="1" applyBorder="1" applyAlignment="1">
      <alignment vertical="top"/>
    </xf>
    <xf numFmtId="0" fontId="9" fillId="0" borderId="10" xfId="0" applyFont="1" applyBorder="1" applyAlignment="1">
      <alignment horizontal="left" wrapText="1"/>
    </xf>
    <xf numFmtId="0" fontId="5" fillId="0" borderId="10" xfId="0" applyNumberFormat="1" applyFont="1" applyBorder="1" applyAlignment="1">
      <alignment horizontal="left"/>
    </xf>
    <xf numFmtId="0" fontId="5" fillId="0" borderId="10" xfId="0" applyNumberFormat="1" applyFont="1" applyBorder="1" applyAlignment="1">
      <alignment horizontal="center"/>
    </xf>
    <xf numFmtId="0" fontId="5" fillId="0" borderId="10" xfId="0" applyFont="1" applyBorder="1" applyAlignment="1">
      <alignment horizontal="center"/>
    </xf>
    <xf numFmtId="49" fontId="19" fillId="0" borderId="10" xfId="0" applyNumberFormat="1" applyFont="1" applyBorder="1" applyAlignment="1">
      <alignment horizontal="center" wrapText="1"/>
    </xf>
    <xf numFmtId="0" fontId="19" fillId="0" borderId="10" xfId="0" applyFont="1" applyBorder="1" applyAlignment="1">
      <alignment horizontal="left"/>
    </xf>
    <xf numFmtId="49" fontId="19" fillId="0" borderId="10" xfId="0" applyNumberFormat="1" applyFont="1" applyBorder="1" applyAlignment="1">
      <alignment horizontal="center"/>
    </xf>
    <xf numFmtId="170" fontId="5" fillId="0" borderId="10" xfId="0" applyNumberFormat="1" applyFont="1" applyBorder="1" applyAlignment="1">
      <alignment horizontal="left"/>
    </xf>
    <xf numFmtId="0" fontId="12" fillId="0" borderId="10" xfId="0" applyFont="1" applyBorder="1" applyAlignment="1">
      <alignment/>
    </xf>
    <xf numFmtId="49" fontId="12" fillId="0" borderId="10" xfId="0" applyNumberFormat="1" applyFont="1" applyBorder="1" applyAlignment="1">
      <alignment/>
    </xf>
    <xf numFmtId="0" fontId="6" fillId="0" borderId="10" xfId="0" applyFont="1" applyBorder="1" applyAlignment="1">
      <alignment/>
    </xf>
    <xf numFmtId="0" fontId="9" fillId="0" borderId="10" xfId="0" applyFont="1" applyBorder="1" applyAlignment="1">
      <alignment/>
    </xf>
    <xf numFmtId="0" fontId="5" fillId="0" borderId="10" xfId="0" applyFont="1" applyBorder="1" applyAlignment="1">
      <alignment/>
    </xf>
    <xf numFmtId="0" fontId="19" fillId="0" borderId="10" xfId="0" applyFont="1" applyBorder="1" applyAlignment="1">
      <alignment/>
    </xf>
    <xf numFmtId="0" fontId="23" fillId="0" borderId="10" xfId="0" applyFont="1" applyBorder="1" applyAlignment="1">
      <alignment horizontal="left"/>
    </xf>
    <xf numFmtId="0" fontId="84" fillId="0" borderId="10" xfId="0" applyFont="1" applyFill="1" applyBorder="1" applyAlignment="1">
      <alignment horizontal="left" vertical="top" wrapText="1"/>
    </xf>
    <xf numFmtId="0" fontId="5" fillId="0" borderId="10" xfId="0" applyFont="1" applyFill="1" applyBorder="1" applyAlignment="1">
      <alignment horizontal="left"/>
    </xf>
    <xf numFmtId="0" fontId="12" fillId="0" borderId="10" xfId="0" applyFont="1" applyFill="1" applyBorder="1" applyAlignment="1">
      <alignment horizontal="left"/>
    </xf>
    <xf numFmtId="0" fontId="6" fillId="0" borderId="10" xfId="0" applyFont="1" applyFill="1" applyBorder="1" applyAlignment="1">
      <alignment horizontal="left"/>
    </xf>
    <xf numFmtId="49" fontId="6" fillId="36" borderId="10" xfId="0" applyNumberFormat="1" applyFont="1" applyFill="1" applyBorder="1" applyAlignment="1">
      <alignment/>
    </xf>
    <xf numFmtId="49" fontId="12" fillId="36" borderId="10" xfId="0" applyNumberFormat="1" applyFont="1" applyFill="1" applyBorder="1" applyAlignment="1">
      <alignment horizontal="left"/>
    </xf>
    <xf numFmtId="0" fontId="22" fillId="0" borderId="10" xfId="0" applyFont="1" applyBorder="1" applyAlignment="1">
      <alignment/>
    </xf>
    <xf numFmtId="0" fontId="23" fillId="0" borderId="10" xfId="0" applyFont="1" applyBorder="1" applyAlignment="1">
      <alignment/>
    </xf>
    <xf numFmtId="0" fontId="91" fillId="0" borderId="10" xfId="0" applyFont="1" applyBorder="1" applyAlignment="1">
      <alignment vertical="top" wrapText="1"/>
    </xf>
    <xf numFmtId="0" fontId="92" fillId="0" borderId="10" xfId="0" applyFont="1" applyBorder="1" applyAlignment="1">
      <alignment vertical="top" wrapText="1"/>
    </xf>
    <xf numFmtId="0" fontId="23" fillId="0" borderId="10" xfId="0" applyFont="1" applyBorder="1" applyAlignment="1">
      <alignment wrapText="1"/>
    </xf>
    <xf numFmtId="0" fontId="22" fillId="0" borderId="10" xfId="0" applyFont="1" applyBorder="1" applyAlignment="1">
      <alignment horizontal="left"/>
    </xf>
    <xf numFmtId="1" fontId="9" fillId="0" borderId="10" xfId="0" applyNumberFormat="1" applyFont="1" applyBorder="1" applyAlignment="1">
      <alignment horizontal="center"/>
    </xf>
    <xf numFmtId="0" fontId="9" fillId="0" borderId="10" xfId="0" applyNumberFormat="1" applyFont="1" applyBorder="1" applyAlignment="1">
      <alignment horizontal="center"/>
    </xf>
    <xf numFmtId="0" fontId="9" fillId="0" borderId="10" xfId="0" applyNumberFormat="1" applyFont="1" applyBorder="1" applyAlignment="1">
      <alignment horizontal="left"/>
    </xf>
    <xf numFmtId="0" fontId="93" fillId="39" borderId="10" xfId="0" applyFont="1" applyFill="1" applyBorder="1" applyAlignment="1">
      <alignment vertical="center" wrapText="1"/>
    </xf>
    <xf numFmtId="0" fontId="75" fillId="0" borderId="10" xfId="0" applyFont="1" applyBorder="1" applyAlignment="1">
      <alignment vertical="center" wrapText="1"/>
    </xf>
    <xf numFmtId="0" fontId="94" fillId="0" borderId="10" xfId="0" applyFont="1" applyBorder="1" applyAlignment="1">
      <alignment horizontal="left" vertical="top"/>
    </xf>
    <xf numFmtId="0" fontId="95" fillId="0" borderId="10" xfId="0" applyFont="1" applyBorder="1" applyAlignment="1">
      <alignment horizontal="left" vertical="top"/>
    </xf>
    <xf numFmtId="0" fontId="75" fillId="0" borderId="10" xfId="0" applyFont="1" applyBorder="1" applyAlignment="1">
      <alignment horizontal="center" vertical="top"/>
    </xf>
    <xf numFmtId="0" fontId="87" fillId="0" borderId="10" xfId="0" applyFont="1" applyBorder="1" applyAlignment="1">
      <alignment horizontal="center" vertical="top" wrapText="1"/>
    </xf>
    <xf numFmtId="0" fontId="75" fillId="0" borderId="10" xfId="0" applyFont="1" applyBorder="1" applyAlignment="1">
      <alignment horizontal="left" vertical="top" wrapText="1"/>
    </xf>
    <xf numFmtId="0" fontId="75" fillId="0" borderId="10" xfId="0" applyFont="1" applyBorder="1" applyAlignment="1">
      <alignment horizontal="center" vertical="top" wrapText="1"/>
    </xf>
    <xf numFmtId="0" fontId="75" fillId="0" borderId="10" xfId="0" applyFont="1" applyBorder="1" applyAlignment="1">
      <alignment horizontal="left" vertical="center" wrapText="1"/>
    </xf>
    <xf numFmtId="0" fontId="96" fillId="0" borderId="10" xfId="0" applyFont="1" applyBorder="1" applyAlignment="1">
      <alignment vertical="center" wrapText="1"/>
    </xf>
    <xf numFmtId="49" fontId="12" fillId="0" borderId="10" xfId="0" applyNumberFormat="1" applyFont="1" applyBorder="1" applyAlignment="1">
      <alignment horizontal="center" vertical="top" wrapText="1"/>
    </xf>
    <xf numFmtId="0" fontId="2" fillId="0" borderId="10" xfId="0" applyFont="1" applyBorder="1" applyAlignment="1">
      <alignment horizontal="center"/>
    </xf>
    <xf numFmtId="49" fontId="6" fillId="0" borderId="10" xfId="0" applyNumberFormat="1" applyFont="1" applyBorder="1" applyAlignment="1">
      <alignment horizontal="center" vertical="top" wrapText="1"/>
    </xf>
    <xf numFmtId="49" fontId="9" fillId="0" borderId="10" xfId="0" applyNumberFormat="1" applyFont="1" applyBorder="1" applyAlignment="1">
      <alignment horizontal="center" vertical="top" wrapText="1"/>
    </xf>
    <xf numFmtId="0" fontId="19" fillId="0" borderId="10" xfId="0" applyFont="1" applyBorder="1" applyAlignment="1">
      <alignment horizontal="center" wrapText="1"/>
    </xf>
    <xf numFmtId="0" fontId="5" fillId="0" borderId="10" xfId="0" applyFont="1" applyFill="1" applyBorder="1" applyAlignment="1">
      <alignment/>
    </xf>
    <xf numFmtId="14" fontId="24" fillId="0" borderId="10" xfId="0" applyNumberFormat="1" applyFont="1" applyBorder="1" applyAlignment="1">
      <alignment horizontal="left"/>
    </xf>
    <xf numFmtId="0" fontId="0" fillId="0" borderId="0" xfId="0" applyBorder="1" applyAlignment="1">
      <alignment/>
    </xf>
    <xf numFmtId="49" fontId="0" fillId="0" borderId="10" xfId="0" applyNumberFormat="1" applyBorder="1" applyAlignment="1">
      <alignment/>
    </xf>
    <xf numFmtId="2" fontId="0" fillId="0" borderId="10" xfId="0" applyNumberFormat="1" applyBorder="1" applyAlignment="1">
      <alignment horizontal="left"/>
    </xf>
    <xf numFmtId="14" fontId="0" fillId="0" borderId="10" xfId="0" applyNumberFormat="1" applyBorder="1" applyAlignment="1">
      <alignment horizontal="left"/>
    </xf>
    <xf numFmtId="0" fontId="0" fillId="0" borderId="10" xfId="0" applyNumberFormat="1" applyBorder="1" applyAlignment="1">
      <alignment horizontal="left"/>
    </xf>
    <xf numFmtId="49" fontId="0" fillId="0" borderId="10" xfId="0" applyNumberFormat="1" applyBorder="1" applyAlignment="1">
      <alignment horizontal="left"/>
    </xf>
    <xf numFmtId="0" fontId="0" fillId="0" borderId="10" xfId="0" applyBorder="1" applyAlignment="1">
      <alignment horizontal="center"/>
    </xf>
    <xf numFmtId="1" fontId="0" fillId="0" borderId="10" xfId="0" applyNumberFormat="1" applyBorder="1" applyAlignment="1">
      <alignment horizontal="left"/>
    </xf>
    <xf numFmtId="49" fontId="0" fillId="0" borderId="10" xfId="0" applyNumberFormat="1" applyBorder="1" applyAlignment="1">
      <alignment horizontal="center"/>
    </xf>
    <xf numFmtId="0" fontId="5" fillId="0" borderId="0" xfId="0" applyFont="1" applyBorder="1" applyAlignment="1">
      <alignment horizontal="left"/>
    </xf>
    <xf numFmtId="16" fontId="5" fillId="0" borderId="10" xfId="0" applyNumberFormat="1" applyFont="1" applyBorder="1" applyAlignment="1">
      <alignment horizontal="center"/>
    </xf>
    <xf numFmtId="2" fontId="9" fillId="0" borderId="10" xfId="0" applyNumberFormat="1" applyFont="1" applyBorder="1" applyAlignment="1">
      <alignment horizontal="center" vertical="top"/>
    </xf>
    <xf numFmtId="2" fontId="5" fillId="0" borderId="10" xfId="0" applyNumberFormat="1" applyFont="1" applyBorder="1" applyAlignment="1">
      <alignment horizontal="center"/>
    </xf>
    <xf numFmtId="0" fontId="82" fillId="0" borderId="10" xfId="0" applyFont="1" applyBorder="1" applyAlignment="1">
      <alignment horizontal="center"/>
    </xf>
    <xf numFmtId="0" fontId="82" fillId="0" borderId="10" xfId="0" applyFont="1" applyBorder="1" applyAlignment="1">
      <alignment/>
    </xf>
    <xf numFmtId="0" fontId="82" fillId="0" borderId="10" xfId="0" applyNumberFormat="1" applyFont="1" applyBorder="1" applyAlignment="1">
      <alignment horizontal="center"/>
    </xf>
    <xf numFmtId="49" fontId="82" fillId="0" borderId="10" xfId="0" applyNumberFormat="1" applyFont="1" applyBorder="1" applyAlignment="1">
      <alignment horizontal="center"/>
    </xf>
    <xf numFmtId="2" fontId="82" fillId="0" borderId="10" xfId="0" applyNumberFormat="1" applyFont="1" applyBorder="1" applyAlignment="1">
      <alignment horizontal="center"/>
    </xf>
    <xf numFmtId="0" fontId="25" fillId="0" borderId="10" xfId="0" applyFont="1" applyBorder="1" applyAlignment="1">
      <alignment horizontal="left"/>
    </xf>
    <xf numFmtId="0" fontId="25" fillId="0" borderId="10" xfId="0" applyFont="1" applyBorder="1" applyAlignment="1">
      <alignment horizontal="center"/>
    </xf>
    <xf numFmtId="0" fontId="83" fillId="0" borderId="10" xfId="0" applyFont="1" applyBorder="1" applyAlignment="1">
      <alignment horizontal="left" vertical="top"/>
    </xf>
    <xf numFmtId="0" fontId="17" fillId="0" borderId="10" xfId="0" applyFont="1" applyBorder="1" applyAlignment="1">
      <alignment/>
    </xf>
    <xf numFmtId="0" fontId="16" fillId="0" borderId="10" xfId="0" applyFont="1" applyBorder="1" applyAlignment="1">
      <alignment/>
    </xf>
    <xf numFmtId="0" fontId="4" fillId="0" borderId="13" xfId="0" applyFont="1" applyFill="1" applyBorder="1" applyAlignment="1">
      <alignment horizontal="left"/>
    </xf>
    <xf numFmtId="0" fontId="9" fillId="0" borderId="13" xfId="0" applyFont="1" applyFill="1" applyBorder="1" applyAlignment="1">
      <alignment horizontal="left"/>
    </xf>
    <xf numFmtId="0" fontId="12" fillId="0" borderId="20" xfId="0" applyFont="1" applyFill="1" applyBorder="1" applyAlignment="1">
      <alignment horizontal="left"/>
    </xf>
    <xf numFmtId="0" fontId="19" fillId="0" borderId="21" xfId="0" applyFont="1" applyFill="1" applyBorder="1" applyAlignment="1">
      <alignment horizontal="center"/>
    </xf>
    <xf numFmtId="0" fontId="6" fillId="0" borderId="13" xfId="0" applyFont="1" applyFill="1" applyBorder="1" applyAlignment="1">
      <alignment horizontal="center" wrapText="1"/>
    </xf>
    <xf numFmtId="0" fontId="19" fillId="0" borderId="13" xfId="0" applyFont="1" applyFill="1" applyBorder="1" applyAlignment="1">
      <alignment horizontal="center" wrapText="1"/>
    </xf>
    <xf numFmtId="0" fontId="19" fillId="0" borderId="13" xfId="0" applyFont="1" applyFill="1" applyBorder="1" applyAlignment="1">
      <alignment horizontal="center"/>
    </xf>
    <xf numFmtId="0" fontId="17" fillId="0" borderId="13" xfId="0" applyFont="1" applyFill="1" applyBorder="1" applyAlignment="1">
      <alignment horizontal="center"/>
    </xf>
    <xf numFmtId="0" fontId="16" fillId="0" borderId="13" xfId="0" applyFont="1" applyFill="1" applyBorder="1" applyAlignment="1">
      <alignment horizontal="center"/>
    </xf>
    <xf numFmtId="0" fontId="82" fillId="0" borderId="22" xfId="0" applyFont="1" applyFill="1" applyBorder="1" applyAlignment="1">
      <alignment horizontal="center"/>
    </xf>
    <xf numFmtId="0" fontId="82" fillId="0" borderId="13" xfId="0" applyFont="1" applyFill="1" applyBorder="1" applyAlignment="1">
      <alignment horizontal="center"/>
    </xf>
    <xf numFmtId="0" fontId="4" fillId="0" borderId="19" xfId="0" applyFont="1" applyBorder="1" applyAlignment="1">
      <alignment horizontal="left"/>
    </xf>
    <xf numFmtId="0" fontId="9" fillId="0" borderId="19" xfId="0" applyFont="1" applyBorder="1" applyAlignment="1">
      <alignment horizontal="left"/>
    </xf>
    <xf numFmtId="0" fontId="12" fillId="0" borderId="23" xfId="0" applyFont="1" applyFill="1" applyBorder="1" applyAlignment="1">
      <alignment horizontal="left" vertical="top"/>
    </xf>
    <xf numFmtId="0" fontId="19" fillId="33" borderId="24" xfId="0" applyFont="1" applyFill="1" applyBorder="1" applyAlignment="1">
      <alignment horizontal="center"/>
    </xf>
    <xf numFmtId="0" fontId="6" fillId="33" borderId="19" xfId="0" applyFont="1" applyFill="1" applyBorder="1" applyAlignment="1">
      <alignment horizontal="left"/>
    </xf>
    <xf numFmtId="0" fontId="19" fillId="33" borderId="19" xfId="0" applyFont="1" applyFill="1" applyBorder="1" applyAlignment="1">
      <alignment horizontal="left"/>
    </xf>
    <xf numFmtId="0" fontId="19" fillId="33" borderId="19" xfId="0" applyFont="1" applyFill="1" applyBorder="1" applyAlignment="1">
      <alignment horizontal="center"/>
    </xf>
    <xf numFmtId="0" fontId="17" fillId="33" borderId="19" xfId="0" applyFont="1" applyFill="1" applyBorder="1" applyAlignment="1">
      <alignment horizontal="center"/>
    </xf>
    <xf numFmtId="0" fontId="16" fillId="33" borderId="19" xfId="0" applyFont="1" applyFill="1" applyBorder="1" applyAlignment="1">
      <alignment horizontal="center"/>
    </xf>
    <xf numFmtId="0" fontId="82" fillId="0" borderId="25" xfId="0" applyFont="1" applyFill="1" applyBorder="1" applyAlignment="1">
      <alignment horizontal="center"/>
    </xf>
    <xf numFmtId="0" fontId="82" fillId="0" borderId="19" xfId="0" applyFont="1" applyFill="1" applyBorder="1" applyAlignment="1">
      <alignment horizontal="center"/>
    </xf>
    <xf numFmtId="0" fontId="12" fillId="0" borderId="10" xfId="0" applyFont="1" applyFill="1" applyBorder="1" applyAlignment="1">
      <alignment horizontal="left" vertical="top"/>
    </xf>
    <xf numFmtId="0" fontId="19" fillId="33" borderId="10" xfId="0" applyFont="1" applyFill="1" applyBorder="1" applyAlignment="1">
      <alignment horizontal="center"/>
    </xf>
    <xf numFmtId="0" fontId="24" fillId="0" borderId="10" xfId="0" applyFont="1" applyFill="1" applyBorder="1" applyAlignment="1">
      <alignment horizontal="left" vertical="top"/>
    </xf>
    <xf numFmtId="0" fontId="6" fillId="0" borderId="10" xfId="0" applyFont="1" applyFill="1" applyBorder="1" applyAlignment="1">
      <alignment horizontal="center" wrapText="1"/>
    </xf>
    <xf numFmtId="0" fontId="19" fillId="0" borderId="10" xfId="0" applyFont="1" applyFill="1" applyBorder="1" applyAlignment="1">
      <alignment horizontal="left"/>
    </xf>
    <xf numFmtId="0" fontId="19" fillId="0" borderId="10" xfId="0" applyFont="1" applyFill="1" applyBorder="1" applyAlignment="1">
      <alignment horizontal="center" wrapText="1"/>
    </xf>
    <xf numFmtId="0" fontId="19" fillId="0" borderId="10" xfId="0" applyFont="1" applyFill="1" applyBorder="1" applyAlignment="1">
      <alignment horizontal="center"/>
    </xf>
    <xf numFmtId="0" fontId="17" fillId="0" borderId="10" xfId="0" applyFont="1" applyFill="1" applyBorder="1" applyAlignment="1">
      <alignment horizontal="center"/>
    </xf>
    <xf numFmtId="0" fontId="16" fillId="0" borderId="10" xfId="0" applyFont="1" applyFill="1" applyBorder="1" applyAlignment="1">
      <alignment horizontal="center"/>
    </xf>
    <xf numFmtId="1" fontId="14" fillId="0" borderId="10" xfId="0" applyNumberFormat="1" applyFont="1" applyFill="1" applyBorder="1" applyAlignment="1">
      <alignment horizontal="center"/>
    </xf>
    <xf numFmtId="1" fontId="14" fillId="33" borderId="10" xfId="0" applyNumberFormat="1" applyFont="1" applyFill="1" applyBorder="1" applyAlignment="1">
      <alignment horizontal="center"/>
    </xf>
    <xf numFmtId="1" fontId="14" fillId="36" borderId="10" xfId="0" applyNumberFormat="1" applyFont="1" applyFill="1" applyBorder="1" applyAlignment="1">
      <alignment horizontal="center"/>
    </xf>
    <xf numFmtId="1" fontId="14" fillId="34" borderId="10" xfId="0" applyNumberFormat="1" applyFont="1" applyFill="1" applyBorder="1" applyAlignment="1">
      <alignment horizontal="center"/>
    </xf>
    <xf numFmtId="1" fontId="14" fillId="35" borderId="10" xfId="0" applyNumberFormat="1" applyFont="1" applyFill="1" applyBorder="1" applyAlignment="1">
      <alignment horizontal="center"/>
    </xf>
    <xf numFmtId="2" fontId="14" fillId="0" borderId="10" xfId="0" applyNumberFormat="1" applyFont="1" applyFill="1" applyBorder="1" applyAlignment="1">
      <alignment horizontal="left"/>
    </xf>
    <xf numFmtId="0" fontId="88" fillId="0" borderId="10" xfId="0" applyFont="1" applyFill="1" applyBorder="1" applyAlignment="1">
      <alignment/>
    </xf>
    <xf numFmtId="2" fontId="19" fillId="0" borderId="10" xfId="0" applyNumberFormat="1" applyFont="1" applyBorder="1" applyAlignment="1">
      <alignment horizontal="left"/>
    </xf>
    <xf numFmtId="0" fontId="19" fillId="0" borderId="10" xfId="0" applyNumberFormat="1" applyFont="1" applyBorder="1" applyAlignment="1">
      <alignment horizontal="center"/>
    </xf>
    <xf numFmtId="49" fontId="19" fillId="0" borderId="10" xfId="0" applyNumberFormat="1" applyFont="1" applyBorder="1" applyAlignment="1">
      <alignment horizontal="left" vertical="top"/>
    </xf>
    <xf numFmtId="49" fontId="81" fillId="0" borderId="10" xfId="0" applyNumberFormat="1" applyFont="1" applyBorder="1" applyAlignment="1">
      <alignment horizontal="center"/>
    </xf>
    <xf numFmtId="0" fontId="81" fillId="0" borderId="10" xfId="0" applyNumberFormat="1" applyFont="1" applyBorder="1" applyAlignment="1">
      <alignment horizontal="center"/>
    </xf>
    <xf numFmtId="2" fontId="81" fillId="0" borderId="10" xfId="0" applyNumberFormat="1" applyFont="1" applyBorder="1" applyAlignment="1">
      <alignment horizontal="left"/>
    </xf>
    <xf numFmtId="0" fontId="75" fillId="0" borderId="10" xfId="0" applyFont="1" applyBorder="1" applyAlignment="1">
      <alignment vertical="top"/>
    </xf>
    <xf numFmtId="0" fontId="75" fillId="0" borderId="10" xfId="0" applyFont="1" applyBorder="1" applyAlignment="1">
      <alignment horizontal="left" vertical="top"/>
    </xf>
    <xf numFmtId="0" fontId="75" fillId="0" borderId="10" xfId="0" applyFont="1" applyBorder="1" applyAlignment="1">
      <alignment vertical="top" wrapText="1"/>
    </xf>
    <xf numFmtId="14" fontId="22" fillId="36" borderId="17" xfId="0" applyNumberFormat="1" applyFont="1" applyFill="1" applyBorder="1" applyAlignment="1">
      <alignment horizontal="center"/>
    </xf>
    <xf numFmtId="14" fontId="22" fillId="36" borderId="18" xfId="0" applyNumberFormat="1" applyFont="1" applyFill="1" applyBorder="1" applyAlignment="1">
      <alignment horizontal="center"/>
    </xf>
    <xf numFmtId="0" fontId="4" fillId="36" borderId="13" xfId="0" applyFont="1" applyFill="1" applyBorder="1" applyAlignment="1">
      <alignment horizontal="left"/>
    </xf>
    <xf numFmtId="0" fontId="9" fillId="36" borderId="13" xfId="0" applyFont="1" applyFill="1" applyBorder="1" applyAlignment="1">
      <alignment horizontal="left"/>
    </xf>
    <xf numFmtId="0" fontId="12" fillId="36" borderId="20" xfId="0" applyFont="1" applyFill="1" applyBorder="1" applyAlignment="1">
      <alignment horizontal="left"/>
    </xf>
    <xf numFmtId="0" fontId="19" fillId="36" borderId="26" xfId="0" applyFont="1" applyFill="1" applyBorder="1" applyAlignment="1">
      <alignment horizontal="center"/>
    </xf>
    <xf numFmtId="0" fontId="84" fillId="36" borderId="27" xfId="0" applyFont="1" applyFill="1" applyBorder="1" applyAlignment="1">
      <alignment/>
    </xf>
    <xf numFmtId="0" fontId="19" fillId="36" borderId="27" xfId="0" applyFont="1" applyFill="1" applyBorder="1" applyAlignment="1">
      <alignment horizontal="center" wrapText="1"/>
    </xf>
    <xf numFmtId="0" fontId="19" fillId="36" borderId="27" xfId="0" applyFont="1" applyFill="1" applyBorder="1" applyAlignment="1">
      <alignment horizontal="center"/>
    </xf>
    <xf numFmtId="1" fontId="14" fillId="36" borderId="13" xfId="0" applyNumberFormat="1" applyFont="1" applyFill="1" applyBorder="1" applyAlignment="1">
      <alignment horizontal="center"/>
    </xf>
    <xf numFmtId="0" fontId="82" fillId="36" borderId="22" xfId="0" applyFont="1" applyFill="1" applyBorder="1" applyAlignment="1">
      <alignment horizontal="center"/>
    </xf>
    <xf numFmtId="0" fontId="82" fillId="36" borderId="13" xfId="0" applyFont="1" applyFill="1" applyBorder="1" applyAlignment="1">
      <alignment horizontal="center"/>
    </xf>
    <xf numFmtId="0" fontId="4" fillId="34" borderId="19" xfId="0" applyFont="1" applyFill="1" applyBorder="1" applyAlignment="1">
      <alignment horizontal="left"/>
    </xf>
    <xf numFmtId="0" fontId="9" fillId="34" borderId="19" xfId="0" applyFont="1" applyFill="1" applyBorder="1" applyAlignment="1">
      <alignment horizontal="left"/>
    </xf>
    <xf numFmtId="0" fontId="12" fillId="34" borderId="23" xfId="0" applyFont="1" applyFill="1" applyBorder="1" applyAlignment="1">
      <alignment horizontal="left"/>
    </xf>
    <xf numFmtId="16" fontId="19" fillId="34" borderId="24" xfId="0" applyNumberFormat="1" applyFont="1" applyFill="1" applyBorder="1" applyAlignment="1">
      <alignment horizontal="center"/>
    </xf>
    <xf numFmtId="0" fontId="84" fillId="34" borderId="19" xfId="0" applyFont="1" applyFill="1" applyBorder="1" applyAlignment="1">
      <alignment/>
    </xf>
    <xf numFmtId="0" fontId="19" fillId="34" borderId="19" xfId="0" applyFont="1" applyFill="1" applyBorder="1" applyAlignment="1">
      <alignment horizontal="center" wrapText="1"/>
    </xf>
    <xf numFmtId="0" fontId="19" fillId="34" borderId="19" xfId="0" applyFont="1" applyFill="1" applyBorder="1" applyAlignment="1">
      <alignment horizontal="center"/>
    </xf>
    <xf numFmtId="0" fontId="17" fillId="34" borderId="19" xfId="0" applyFont="1" applyFill="1" applyBorder="1" applyAlignment="1">
      <alignment horizontal="center"/>
    </xf>
    <xf numFmtId="0" fontId="16" fillId="34" borderId="19" xfId="0" applyFont="1" applyFill="1" applyBorder="1" applyAlignment="1">
      <alignment horizontal="center"/>
    </xf>
    <xf numFmtId="1" fontId="14" fillId="34" borderId="19" xfId="0" applyNumberFormat="1" applyFont="1" applyFill="1" applyBorder="1" applyAlignment="1">
      <alignment horizontal="center"/>
    </xf>
    <xf numFmtId="0" fontId="82" fillId="34" borderId="25" xfId="0" applyFont="1" applyFill="1" applyBorder="1" applyAlignment="1">
      <alignment horizontal="center"/>
    </xf>
    <xf numFmtId="0" fontId="82" fillId="34" borderId="19" xfId="0" applyFont="1" applyFill="1" applyBorder="1" applyAlignment="1">
      <alignment horizontal="center"/>
    </xf>
    <xf numFmtId="0" fontId="12" fillId="36" borderId="10" xfId="0" applyFont="1" applyFill="1" applyBorder="1" applyAlignment="1">
      <alignment horizontal="left"/>
    </xf>
    <xf numFmtId="0" fontId="19" fillId="36" borderId="10" xfId="0" applyFont="1" applyFill="1" applyBorder="1" applyAlignment="1">
      <alignment horizontal="center"/>
    </xf>
    <xf numFmtId="0" fontId="84" fillId="36" borderId="10" xfId="0" applyFont="1" applyFill="1" applyBorder="1" applyAlignment="1">
      <alignment/>
    </xf>
    <xf numFmtId="0" fontId="19" fillId="36" borderId="10" xfId="0" applyFont="1" applyFill="1" applyBorder="1" applyAlignment="1">
      <alignment horizontal="center" wrapText="1"/>
    </xf>
    <xf numFmtId="0" fontId="17" fillId="36" borderId="10" xfId="0" applyFont="1" applyFill="1" applyBorder="1" applyAlignment="1">
      <alignment horizontal="center"/>
    </xf>
    <xf numFmtId="0" fontId="16" fillId="36" borderId="10" xfId="0" applyFont="1" applyFill="1" applyBorder="1" applyAlignment="1">
      <alignment horizontal="center"/>
    </xf>
    <xf numFmtId="14" fontId="22" fillId="0" borderId="10" xfId="0" applyNumberFormat="1" applyFont="1" applyBorder="1" applyAlignment="1">
      <alignment horizontal="center" vertical="top"/>
    </xf>
    <xf numFmtId="0" fontId="81" fillId="0" borderId="0" xfId="0" applyFont="1" applyBorder="1" applyAlignment="1">
      <alignment horizontal="center" vertical="top"/>
    </xf>
    <xf numFmtId="0" fontId="26" fillId="0" borderId="10" xfId="0" applyFont="1" applyBorder="1" applyAlignment="1">
      <alignment vertical="top"/>
    </xf>
    <xf numFmtId="2" fontId="26" fillId="0" borderId="10" xfId="0" applyNumberFormat="1" applyFont="1" applyBorder="1" applyAlignment="1">
      <alignment horizontal="left"/>
    </xf>
    <xf numFmtId="0" fontId="5" fillId="33" borderId="10" xfId="0" applyFont="1" applyFill="1" applyBorder="1" applyAlignment="1">
      <alignment horizontal="left"/>
    </xf>
    <xf numFmtId="0" fontId="5" fillId="0" borderId="13" xfId="0" applyFont="1" applyFill="1" applyBorder="1" applyAlignment="1">
      <alignment horizontal="left"/>
    </xf>
    <xf numFmtId="0" fontId="5" fillId="0" borderId="19" xfId="0" applyFont="1" applyBorder="1" applyAlignment="1">
      <alignment horizontal="left"/>
    </xf>
    <xf numFmtId="0" fontId="5" fillId="36" borderId="10" xfId="0" applyFont="1" applyFill="1" applyBorder="1" applyAlignment="1">
      <alignment horizontal="left"/>
    </xf>
    <xf numFmtId="0" fontId="5" fillId="36" borderId="13" xfId="0" applyFont="1" applyFill="1" applyBorder="1" applyAlignment="1">
      <alignment horizontal="left"/>
    </xf>
    <xf numFmtId="0" fontId="5" fillId="34" borderId="19" xfId="0" applyFont="1" applyFill="1" applyBorder="1" applyAlignment="1">
      <alignment horizontal="left"/>
    </xf>
    <xf numFmtId="0" fontId="5" fillId="34" borderId="10" xfId="0" applyFont="1" applyFill="1" applyBorder="1" applyAlignment="1">
      <alignment horizontal="left"/>
    </xf>
    <xf numFmtId="0" fontId="5" fillId="35" borderId="10" xfId="0" applyFont="1" applyFill="1" applyBorder="1" applyAlignment="1">
      <alignment horizontal="left"/>
    </xf>
    <xf numFmtId="0" fontId="81" fillId="35" borderId="10" xfId="0" applyFont="1" applyFill="1" applyBorder="1" applyAlignment="1">
      <alignment horizontal="left"/>
    </xf>
    <xf numFmtId="0" fontId="18" fillId="0" borderId="10" xfId="0" applyFont="1" applyFill="1" applyBorder="1" applyAlignment="1">
      <alignment vertical="top"/>
    </xf>
    <xf numFmtId="2" fontId="26" fillId="0" borderId="10" xfId="0" applyNumberFormat="1" applyFont="1" applyFill="1" applyBorder="1" applyAlignment="1">
      <alignment horizontal="left"/>
    </xf>
    <xf numFmtId="0" fontId="5" fillId="0" borderId="16" xfId="0" applyFont="1" applyFill="1" applyBorder="1" applyAlignment="1">
      <alignment horizontal="left"/>
    </xf>
    <xf numFmtId="0" fontId="5" fillId="33" borderId="16" xfId="0" applyFont="1" applyFill="1" applyBorder="1" applyAlignment="1">
      <alignment horizontal="left"/>
    </xf>
    <xf numFmtId="0" fontId="5" fillId="0" borderId="20" xfId="0" applyFont="1" applyFill="1" applyBorder="1" applyAlignment="1">
      <alignment horizontal="left"/>
    </xf>
    <xf numFmtId="0" fontId="5" fillId="0" borderId="23" xfId="0" applyFont="1" applyFill="1" applyBorder="1" applyAlignment="1">
      <alignment horizontal="left"/>
    </xf>
    <xf numFmtId="0" fontId="81" fillId="0" borderId="16" xfId="0" applyFont="1" applyFill="1" applyBorder="1" applyAlignment="1">
      <alignment horizontal="left"/>
    </xf>
    <xf numFmtId="2" fontId="18" fillId="0" borderId="16" xfId="0" applyNumberFormat="1" applyFont="1" applyFill="1" applyBorder="1" applyAlignment="1">
      <alignment horizontal="left"/>
    </xf>
    <xf numFmtId="0" fontId="5" fillId="36" borderId="16" xfId="0" applyFont="1" applyFill="1" applyBorder="1" applyAlignment="1">
      <alignment horizontal="left"/>
    </xf>
    <xf numFmtId="0" fontId="5" fillId="36" borderId="20" xfId="0" applyFont="1" applyFill="1" applyBorder="1" applyAlignment="1">
      <alignment horizontal="left"/>
    </xf>
    <xf numFmtId="0" fontId="5" fillId="34" borderId="23" xfId="0" applyFont="1" applyFill="1" applyBorder="1" applyAlignment="1">
      <alignment horizontal="left"/>
    </xf>
    <xf numFmtId="0" fontId="5" fillId="34" borderId="16" xfId="0" applyFont="1" applyFill="1" applyBorder="1" applyAlignment="1">
      <alignment horizontal="left"/>
    </xf>
    <xf numFmtId="0" fontId="5" fillId="35" borderId="16" xfId="0" applyFont="1" applyFill="1" applyBorder="1" applyAlignment="1">
      <alignment horizontal="left"/>
    </xf>
    <xf numFmtId="0" fontId="81" fillId="35" borderId="16" xfId="0" applyFont="1" applyFill="1" applyBorder="1" applyAlignment="1">
      <alignment horizontal="left"/>
    </xf>
    <xf numFmtId="0" fontId="81" fillId="0" borderId="10" xfId="0" applyFont="1" applyFill="1" applyBorder="1" applyAlignment="1">
      <alignment horizontal="left"/>
    </xf>
    <xf numFmtId="0" fontId="0" fillId="0" borderId="10" xfId="0" applyBorder="1" applyAlignment="1">
      <alignment horizontal="left" wrapText="1"/>
    </xf>
  </cellXfs>
  <cellStyles count="5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0</xdr:row>
      <xdr:rowOff>85725</xdr:rowOff>
    </xdr:from>
    <xdr:to>
      <xdr:col>8</xdr:col>
      <xdr:colOff>9525</xdr:colOff>
      <xdr:row>4</xdr:row>
      <xdr:rowOff>19050</xdr:rowOff>
    </xdr:to>
    <xdr:pic>
      <xdr:nvPicPr>
        <xdr:cNvPr id="1" name="Picture 21" descr="http://www.fotball.no/EPiServerCommunity/Modules/ImageGallery/Thumbnails/11/6611/763357_150686.jpg"/>
        <xdr:cNvPicPr preferRelativeResize="1">
          <a:picLocks noChangeAspect="1"/>
        </xdr:cNvPicPr>
      </xdr:nvPicPr>
      <xdr:blipFill>
        <a:blip r:embed="rId1"/>
        <a:stretch>
          <a:fillRect/>
        </a:stretch>
      </xdr:blipFill>
      <xdr:spPr>
        <a:xfrm>
          <a:off x="4400550" y="85725"/>
          <a:ext cx="11906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drawing" Target="../drawings/drawing1.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vidsimm@online.no"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mailto:vidsimm@online.no"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34"/>
  <sheetViews>
    <sheetView zoomScalePageLayoutView="0" workbookViewId="0" topLeftCell="A1">
      <pane xSplit="2" ySplit="12" topLeftCell="C13" activePane="bottomRight" state="frozen"/>
      <selection pane="topLeft" activeCell="A1" sqref="A1"/>
      <selection pane="topRight" activeCell="C1" sqref="C1"/>
      <selection pane="bottomLeft" activeCell="A11" sqref="A11"/>
      <selection pane="bottomRight" activeCell="AD30" sqref="AD30"/>
    </sheetView>
  </sheetViews>
  <sheetFormatPr defaultColWidth="8.8515625" defaultRowHeight="15"/>
  <cols>
    <col min="1" max="1" width="12.140625" style="57" customWidth="1"/>
    <col min="2" max="2" width="7.8515625" style="57" customWidth="1"/>
    <col min="3" max="3" width="4.57421875" style="58" customWidth="1"/>
    <col min="4" max="4" width="6.421875" style="58" customWidth="1"/>
    <col min="5" max="5" width="5.421875" style="58" customWidth="1"/>
    <col min="6" max="6" width="6.57421875" style="58" customWidth="1"/>
    <col min="7" max="7" width="6.7109375" style="58" customWidth="1"/>
    <col min="8" max="8" width="5.7109375" style="57" customWidth="1"/>
    <col min="9" max="9" width="4.7109375" style="58" customWidth="1"/>
    <col min="10" max="10" width="6.28125" style="58" customWidth="1"/>
    <col min="11" max="11" width="5.7109375" style="171" customWidth="1"/>
    <col min="12" max="12" width="6.00390625" style="171" customWidth="1"/>
    <col min="13" max="13" width="6.7109375" style="58" customWidth="1"/>
    <col min="14" max="14" width="6.140625" style="336" customWidth="1"/>
    <col min="15" max="16" width="6.140625" style="58" customWidth="1"/>
    <col min="17" max="17" width="5.28125" style="347" customWidth="1"/>
    <col min="18" max="18" width="5.57421875" style="58" customWidth="1"/>
    <col min="19" max="19" width="5.421875" style="58" customWidth="1"/>
    <col min="20" max="20" width="6.7109375" style="58" customWidth="1"/>
    <col min="21" max="21" width="5.140625" style="58" customWidth="1"/>
    <col min="22" max="22" width="5.7109375" style="58" customWidth="1"/>
    <col min="23" max="23" width="9.00390625" style="187" customWidth="1"/>
    <col min="24" max="24" width="8.28125" style="187" customWidth="1"/>
    <col min="25" max="25" width="6.421875" style="187" customWidth="1"/>
    <col min="26" max="26" width="6.28125" style="187" customWidth="1"/>
    <col min="27" max="27" width="6.00390625" style="384" customWidth="1"/>
    <col min="28" max="28" width="5.8515625" style="187" customWidth="1"/>
    <col min="29" max="29" width="7.00390625" style="187" customWidth="1"/>
    <col min="30" max="30" width="7.28125" style="187" customWidth="1"/>
    <col min="31" max="31" width="5.421875" style="396" customWidth="1"/>
    <col min="32" max="32" width="6.28125" style="203" customWidth="1"/>
    <col min="33" max="33" width="5.7109375" style="203" customWidth="1"/>
    <col min="34" max="34" width="5.140625" style="203" customWidth="1"/>
    <col min="35" max="35" width="8.00390625" style="221" customWidth="1"/>
    <col min="36" max="36" width="9.421875" style="222" customWidth="1"/>
    <col min="37" max="37" width="7.28125" style="221" customWidth="1"/>
    <col min="38" max="38" width="8.421875" style="222" customWidth="1"/>
    <col min="39" max="16384" width="8.8515625" style="57" customWidth="1"/>
  </cols>
  <sheetData>
    <row r="1" spans="1:38" s="245" customFormat="1" ht="18">
      <c r="A1" s="108" t="s">
        <v>528</v>
      </c>
      <c r="B1" s="160"/>
      <c r="C1" s="161"/>
      <c r="D1" s="161"/>
      <c r="E1" s="161"/>
      <c r="F1" s="161"/>
      <c r="G1" s="161"/>
      <c r="I1" s="161"/>
      <c r="J1" s="161"/>
      <c r="K1" s="168"/>
      <c r="L1" s="168"/>
      <c r="M1" s="94"/>
      <c r="N1" s="326"/>
      <c r="O1" s="94"/>
      <c r="P1" s="94"/>
      <c r="Q1" s="337"/>
      <c r="R1" s="161"/>
      <c r="T1" s="161"/>
      <c r="U1" s="163"/>
      <c r="V1" s="163"/>
      <c r="W1" s="172"/>
      <c r="X1" s="172"/>
      <c r="Y1" s="172"/>
      <c r="Z1" s="172"/>
      <c r="AA1" s="375"/>
      <c r="AB1" s="172"/>
      <c r="AC1" s="172"/>
      <c r="AD1" s="172"/>
      <c r="AE1" s="385"/>
      <c r="AF1" s="188"/>
      <c r="AG1" s="188"/>
      <c r="AH1" s="188"/>
      <c r="AI1" s="204"/>
      <c r="AJ1" s="246"/>
      <c r="AK1" s="204"/>
      <c r="AL1" s="246"/>
    </row>
    <row r="2" spans="1:38" s="162" customFormat="1" ht="18">
      <c r="A2" s="108" t="s">
        <v>1200</v>
      </c>
      <c r="B2" s="164"/>
      <c r="C2" s="161"/>
      <c r="D2" s="161"/>
      <c r="E2" s="161"/>
      <c r="F2" s="161"/>
      <c r="G2" s="161"/>
      <c r="I2" s="161"/>
      <c r="J2" s="161"/>
      <c r="K2" s="168"/>
      <c r="L2" s="168"/>
      <c r="M2" s="94"/>
      <c r="N2" s="326"/>
      <c r="O2" s="94"/>
      <c r="P2" s="94"/>
      <c r="Q2" s="337"/>
      <c r="R2" s="161"/>
      <c r="T2" s="161"/>
      <c r="U2" s="163"/>
      <c r="V2" s="163"/>
      <c r="W2" s="172"/>
      <c r="X2" s="172"/>
      <c r="Y2" s="172"/>
      <c r="Z2" s="172"/>
      <c r="AA2" s="375"/>
      <c r="AB2" s="172"/>
      <c r="AC2" s="172"/>
      <c r="AD2" s="172"/>
      <c r="AE2" s="385"/>
      <c r="AF2" s="188"/>
      <c r="AG2" s="188"/>
      <c r="AH2" s="188"/>
      <c r="AI2" s="204"/>
      <c r="AJ2" s="205"/>
      <c r="AK2" s="204"/>
      <c r="AL2" s="205"/>
    </row>
    <row r="3" spans="1:38" s="162" customFormat="1" ht="18">
      <c r="A3" s="108" t="s">
        <v>284</v>
      </c>
      <c r="B3" s="164"/>
      <c r="C3" s="161"/>
      <c r="D3" s="161"/>
      <c r="E3" s="161"/>
      <c r="F3" s="161"/>
      <c r="G3" s="161"/>
      <c r="I3" s="161"/>
      <c r="J3" s="161"/>
      <c r="K3" s="168"/>
      <c r="L3" s="168"/>
      <c r="M3" s="94"/>
      <c r="N3" s="326"/>
      <c r="O3" s="94"/>
      <c r="P3" s="94"/>
      <c r="Q3" s="337"/>
      <c r="R3" s="161"/>
      <c r="S3" s="161"/>
      <c r="T3" s="161"/>
      <c r="U3" s="163"/>
      <c r="V3" s="163"/>
      <c r="W3" s="172"/>
      <c r="X3" s="172"/>
      <c r="Y3" s="172"/>
      <c r="Z3" s="172"/>
      <c r="AA3" s="375"/>
      <c r="AB3" s="172"/>
      <c r="AC3" s="172"/>
      <c r="AD3" s="172"/>
      <c r="AE3" s="385"/>
      <c r="AF3" s="188"/>
      <c r="AG3" s="188"/>
      <c r="AH3" s="188"/>
      <c r="AI3" s="204"/>
      <c r="AJ3" s="205"/>
      <c r="AK3" s="204"/>
      <c r="AL3" s="205"/>
    </row>
    <row r="4" spans="1:38" s="19" customFormat="1" ht="15">
      <c r="A4" s="165" t="s">
        <v>277</v>
      </c>
      <c r="B4" s="166"/>
      <c r="C4" s="92"/>
      <c r="D4" s="92"/>
      <c r="E4" s="92"/>
      <c r="F4" s="92"/>
      <c r="G4" s="92"/>
      <c r="I4" s="92"/>
      <c r="J4" s="92"/>
      <c r="K4" s="169"/>
      <c r="L4" s="169"/>
      <c r="M4" s="22"/>
      <c r="N4" s="327"/>
      <c r="O4" s="22"/>
      <c r="P4" s="22"/>
      <c r="Q4" s="338"/>
      <c r="R4" s="92"/>
      <c r="S4" s="92"/>
      <c r="T4" s="92"/>
      <c r="U4" s="167"/>
      <c r="V4" s="167"/>
      <c r="W4" s="173"/>
      <c r="X4" s="173"/>
      <c r="Y4" s="173"/>
      <c r="Z4" s="173"/>
      <c r="AA4" s="376"/>
      <c r="AB4" s="173"/>
      <c r="AC4" s="173"/>
      <c r="AD4" s="173"/>
      <c r="AE4" s="386"/>
      <c r="AF4" s="189"/>
      <c r="AG4" s="189"/>
      <c r="AH4" s="189"/>
      <c r="AI4" s="206"/>
      <c r="AJ4" s="207"/>
      <c r="AK4" s="206"/>
      <c r="AL4" s="207"/>
    </row>
    <row r="5" spans="1:38" s="26" customFormat="1" ht="12.75">
      <c r="A5" s="405" t="s">
        <v>287</v>
      </c>
      <c r="B5" s="406"/>
      <c r="C5" s="252"/>
      <c r="D5" s="252"/>
      <c r="E5" s="252"/>
      <c r="F5" s="252"/>
      <c r="G5" s="252"/>
      <c r="H5" s="252" t="s">
        <v>0</v>
      </c>
      <c r="I5" s="252"/>
      <c r="J5" s="252"/>
      <c r="K5" s="407"/>
      <c r="L5" s="407"/>
      <c r="M5" s="272"/>
      <c r="N5" s="408"/>
      <c r="O5" s="272"/>
      <c r="P5" s="272"/>
      <c r="Q5" s="409"/>
      <c r="S5" s="252"/>
      <c r="T5" s="252"/>
      <c r="U5" s="406"/>
      <c r="V5" s="406"/>
      <c r="W5" s="410"/>
      <c r="X5" s="410"/>
      <c r="Y5" s="410"/>
      <c r="Z5" s="410"/>
      <c r="AA5" s="411"/>
      <c r="AB5" s="410"/>
      <c r="AC5" s="410"/>
      <c r="AD5" s="410"/>
      <c r="AE5" s="412"/>
      <c r="AF5" s="413"/>
      <c r="AG5" s="413"/>
      <c r="AH5" s="413"/>
      <c r="AI5" s="414"/>
      <c r="AJ5" s="415"/>
      <c r="AK5" s="414"/>
      <c r="AL5" s="415"/>
    </row>
    <row r="6" spans="1:38" s="430" customFormat="1" ht="12.75">
      <c r="A6" s="416" t="s">
        <v>1195</v>
      </c>
      <c r="B6" s="417"/>
      <c r="C6" s="418"/>
      <c r="D6" s="418"/>
      <c r="E6" s="418"/>
      <c r="F6" s="418"/>
      <c r="G6" s="418"/>
      <c r="H6" s="418"/>
      <c r="I6" s="418"/>
      <c r="J6" s="418"/>
      <c r="K6" s="419"/>
      <c r="L6" s="419"/>
      <c r="M6" s="418"/>
      <c r="N6" s="420"/>
      <c r="O6" s="272"/>
      <c r="P6" s="272"/>
      <c r="Q6" s="421"/>
      <c r="R6" s="422"/>
      <c r="S6" s="418"/>
      <c r="T6" s="418"/>
      <c r="U6" s="423"/>
      <c r="V6" s="423"/>
      <c r="W6" s="424"/>
      <c r="X6" s="424"/>
      <c r="Y6" s="424"/>
      <c r="Z6" s="424"/>
      <c r="AA6" s="425"/>
      <c r="AB6" s="410"/>
      <c r="AC6" s="410"/>
      <c r="AD6" s="410"/>
      <c r="AE6" s="426"/>
      <c r="AF6" s="427"/>
      <c r="AG6" s="427"/>
      <c r="AH6" s="427"/>
      <c r="AI6" s="428"/>
      <c r="AJ6" s="429"/>
      <c r="AK6" s="428"/>
      <c r="AL6" s="429"/>
    </row>
    <row r="7" spans="1:38" s="232" customFormat="1" ht="18" thickBot="1">
      <c r="A7" s="223"/>
      <c r="B7" s="95"/>
      <c r="C7" s="224" t="s">
        <v>530</v>
      </c>
      <c r="D7" s="38"/>
      <c r="E7" s="224" t="s">
        <v>530</v>
      </c>
      <c r="F7" s="38"/>
      <c r="G7" s="224" t="s">
        <v>530</v>
      </c>
      <c r="H7" s="225"/>
      <c r="I7" s="224" t="s">
        <v>530</v>
      </c>
      <c r="J7" s="38"/>
      <c r="K7" s="224" t="s">
        <v>530</v>
      </c>
      <c r="L7" s="226"/>
      <c r="M7" s="224" t="s">
        <v>530</v>
      </c>
      <c r="N7" s="328"/>
      <c r="O7" s="348" t="s">
        <v>530</v>
      </c>
      <c r="P7" s="273"/>
      <c r="Q7" s="339" t="s">
        <v>530</v>
      </c>
      <c r="R7" s="38"/>
      <c r="S7" s="224" t="s">
        <v>530</v>
      </c>
      <c r="T7" s="38"/>
      <c r="U7" s="227"/>
      <c r="V7" s="227"/>
      <c r="W7" s="228"/>
      <c r="X7" s="228"/>
      <c r="Y7" s="228"/>
      <c r="Z7" s="228"/>
      <c r="AA7" s="377"/>
      <c r="AB7" s="397"/>
      <c r="AC7" s="397"/>
      <c r="AD7" s="397"/>
      <c r="AE7" s="387"/>
      <c r="AF7" s="229"/>
      <c r="AG7" s="229"/>
      <c r="AH7" s="229"/>
      <c r="AI7" s="230"/>
      <c r="AJ7" s="231"/>
      <c r="AK7" s="231"/>
      <c r="AL7" s="231"/>
    </row>
    <row r="8" spans="1:39" s="69" customFormat="1" ht="12.75">
      <c r="A8" s="27"/>
      <c r="B8" s="29"/>
      <c r="C8" s="64" t="s">
        <v>417</v>
      </c>
      <c r="D8" s="65" t="s">
        <v>417</v>
      </c>
      <c r="E8" s="66" t="s">
        <v>419</v>
      </c>
      <c r="F8" s="67" t="s">
        <v>419</v>
      </c>
      <c r="G8" s="64" t="s">
        <v>421</v>
      </c>
      <c r="H8" s="65" t="s">
        <v>421</v>
      </c>
      <c r="I8" s="66" t="s">
        <v>853</v>
      </c>
      <c r="J8" s="67" t="s">
        <v>853</v>
      </c>
      <c r="K8" s="64" t="s">
        <v>513</v>
      </c>
      <c r="L8" s="65" t="s">
        <v>513</v>
      </c>
      <c r="M8" s="66" t="s">
        <v>422</v>
      </c>
      <c r="N8" s="329" t="s">
        <v>422</v>
      </c>
      <c r="O8" s="349" t="s">
        <v>1005</v>
      </c>
      <c r="P8" s="349" t="s">
        <v>1005</v>
      </c>
      <c r="Q8" s="340" t="s">
        <v>425</v>
      </c>
      <c r="R8" s="65" t="s">
        <v>425</v>
      </c>
      <c r="S8" s="66" t="s">
        <v>526</v>
      </c>
      <c r="T8" s="67" t="s">
        <v>526</v>
      </c>
      <c r="U8" s="46"/>
      <c r="V8" s="47"/>
      <c r="W8" s="373">
        <v>44524</v>
      </c>
      <c r="X8" s="374">
        <v>44524</v>
      </c>
      <c r="Y8" s="174" t="s">
        <v>414</v>
      </c>
      <c r="Z8" s="175" t="s">
        <v>414</v>
      </c>
      <c r="AA8" s="378" t="s">
        <v>415</v>
      </c>
      <c r="AB8" s="398" t="s">
        <v>415</v>
      </c>
      <c r="AC8" s="398" t="s">
        <v>1199</v>
      </c>
      <c r="AD8" s="398" t="s">
        <v>1199</v>
      </c>
      <c r="AE8" s="388" t="s">
        <v>418</v>
      </c>
      <c r="AF8" s="191" t="s">
        <v>418</v>
      </c>
      <c r="AG8" s="190" t="s">
        <v>423</v>
      </c>
      <c r="AH8" s="191" t="s">
        <v>423</v>
      </c>
      <c r="AI8" s="208" t="s">
        <v>499</v>
      </c>
      <c r="AJ8" s="209" t="s">
        <v>499</v>
      </c>
      <c r="AK8" s="208" t="s">
        <v>427</v>
      </c>
      <c r="AL8" s="209" t="s">
        <v>427</v>
      </c>
      <c r="AM8" s="68"/>
    </row>
    <row r="9" spans="1:39" s="69" customFormat="1" ht="15">
      <c r="A9" s="28"/>
      <c r="B9" s="70"/>
      <c r="C9" s="233" t="s">
        <v>531</v>
      </c>
      <c r="D9" s="234"/>
      <c r="E9" s="235" t="s">
        <v>532</v>
      </c>
      <c r="F9" s="236"/>
      <c r="G9" s="233" t="s">
        <v>533</v>
      </c>
      <c r="H9" s="234"/>
      <c r="I9" s="235" t="s">
        <v>534</v>
      </c>
      <c r="J9" s="236"/>
      <c r="K9" s="233" t="s">
        <v>535</v>
      </c>
      <c r="L9" s="234"/>
      <c r="M9" s="235" t="s">
        <v>536</v>
      </c>
      <c r="N9" s="330"/>
      <c r="O9" s="350" t="s">
        <v>1008</v>
      </c>
      <c r="P9" s="351"/>
      <c r="Q9" s="341" t="s">
        <v>537</v>
      </c>
      <c r="R9" s="234"/>
      <c r="S9" s="235" t="s">
        <v>538</v>
      </c>
      <c r="T9" s="236"/>
      <c r="U9" s="48" t="s">
        <v>2</v>
      </c>
      <c r="V9" s="49" t="s">
        <v>2</v>
      </c>
      <c r="W9" s="176" t="s">
        <v>288</v>
      </c>
      <c r="X9" s="177" t="s">
        <v>288</v>
      </c>
      <c r="Y9" s="176" t="s">
        <v>288</v>
      </c>
      <c r="Z9" s="177" t="s">
        <v>288</v>
      </c>
      <c r="AA9" s="379" t="s">
        <v>288</v>
      </c>
      <c r="AB9" s="399" t="s">
        <v>288</v>
      </c>
      <c r="AC9" s="399" t="s">
        <v>288</v>
      </c>
      <c r="AD9" s="399" t="s">
        <v>288</v>
      </c>
      <c r="AE9" s="389" t="s">
        <v>288</v>
      </c>
      <c r="AF9" s="193" t="s">
        <v>288</v>
      </c>
      <c r="AG9" s="192" t="s">
        <v>288</v>
      </c>
      <c r="AH9" s="193" t="s">
        <v>288</v>
      </c>
      <c r="AI9" s="210" t="s">
        <v>1</v>
      </c>
      <c r="AJ9" s="211" t="s">
        <v>282</v>
      </c>
      <c r="AK9" s="210" t="s">
        <v>1</v>
      </c>
      <c r="AL9" s="211" t="s">
        <v>282</v>
      </c>
      <c r="AM9" s="68"/>
    </row>
    <row r="10" spans="1:39" s="69" customFormat="1" ht="17.25" customHeight="1">
      <c r="A10" s="28"/>
      <c r="B10" s="70"/>
      <c r="C10" s="56" t="s">
        <v>286</v>
      </c>
      <c r="D10" s="71"/>
      <c r="E10" s="39" t="s">
        <v>286</v>
      </c>
      <c r="F10" s="72"/>
      <c r="G10" s="56" t="s">
        <v>286</v>
      </c>
      <c r="H10" s="71"/>
      <c r="I10" s="39" t="s">
        <v>286</v>
      </c>
      <c r="J10" s="72"/>
      <c r="K10" s="56" t="s">
        <v>286</v>
      </c>
      <c r="L10" s="71"/>
      <c r="M10" s="39" t="s">
        <v>286</v>
      </c>
      <c r="N10" s="331"/>
      <c r="O10" s="352" t="s">
        <v>286</v>
      </c>
      <c r="P10" s="353"/>
      <c r="Q10" s="342" t="s">
        <v>286</v>
      </c>
      <c r="R10" s="71"/>
      <c r="S10" s="39" t="s">
        <v>286</v>
      </c>
      <c r="T10" s="72"/>
      <c r="U10" s="50"/>
      <c r="V10" s="49"/>
      <c r="W10" s="178" t="s">
        <v>289</v>
      </c>
      <c r="X10" s="179" t="s">
        <v>289</v>
      </c>
      <c r="Y10" s="178" t="s">
        <v>529</v>
      </c>
      <c r="Z10" s="178" t="s">
        <v>529</v>
      </c>
      <c r="AA10" s="380" t="s">
        <v>529</v>
      </c>
      <c r="AB10" s="400" t="s">
        <v>529</v>
      </c>
      <c r="AC10" s="400" t="s">
        <v>289</v>
      </c>
      <c r="AD10" s="400" t="s">
        <v>289</v>
      </c>
      <c r="AE10" s="390" t="s">
        <v>3</v>
      </c>
      <c r="AF10" s="195" t="s">
        <v>3</v>
      </c>
      <c r="AG10" s="194" t="s">
        <v>3</v>
      </c>
      <c r="AH10" s="195" t="s">
        <v>3</v>
      </c>
      <c r="AI10" s="212" t="s">
        <v>4</v>
      </c>
      <c r="AJ10" s="211" t="s">
        <v>281</v>
      </c>
      <c r="AK10" s="212" t="s">
        <v>4</v>
      </c>
      <c r="AL10" s="211" t="s">
        <v>281</v>
      </c>
      <c r="AM10" s="68"/>
    </row>
    <row r="11" spans="1:39" s="69" customFormat="1" ht="12.75">
      <c r="A11" s="27"/>
      <c r="B11" s="29"/>
      <c r="C11" s="42" t="s">
        <v>5</v>
      </c>
      <c r="D11" s="43" t="s">
        <v>6</v>
      </c>
      <c r="E11" s="34" t="s">
        <v>5</v>
      </c>
      <c r="F11" s="35" t="s">
        <v>6</v>
      </c>
      <c r="G11" s="42" t="s">
        <v>5</v>
      </c>
      <c r="H11" s="43" t="s">
        <v>6</v>
      </c>
      <c r="I11" s="34" t="s">
        <v>5</v>
      </c>
      <c r="J11" s="35" t="s">
        <v>6</v>
      </c>
      <c r="K11" s="42" t="s">
        <v>5</v>
      </c>
      <c r="L11" s="43" t="s">
        <v>6</v>
      </c>
      <c r="M11" s="34" t="s">
        <v>5</v>
      </c>
      <c r="N11" s="332" t="s">
        <v>6</v>
      </c>
      <c r="O11" s="354" t="s">
        <v>5</v>
      </c>
      <c r="P11" s="354" t="s">
        <v>6</v>
      </c>
      <c r="Q11" s="343" t="s">
        <v>5</v>
      </c>
      <c r="R11" s="43" t="s">
        <v>6</v>
      </c>
      <c r="S11" s="34" t="s">
        <v>5</v>
      </c>
      <c r="T11" s="35" t="s">
        <v>6</v>
      </c>
      <c r="U11" s="50" t="s">
        <v>5</v>
      </c>
      <c r="V11" s="51" t="s">
        <v>6</v>
      </c>
      <c r="W11" s="180" t="s">
        <v>5</v>
      </c>
      <c r="X11" s="181" t="s">
        <v>6</v>
      </c>
      <c r="Y11" s="180" t="s">
        <v>5</v>
      </c>
      <c r="Z11" s="181" t="s">
        <v>6</v>
      </c>
      <c r="AA11" s="381" t="s">
        <v>5</v>
      </c>
      <c r="AB11" s="398" t="s">
        <v>6</v>
      </c>
      <c r="AC11" s="398" t="s">
        <v>5</v>
      </c>
      <c r="AD11" s="398" t="s">
        <v>6</v>
      </c>
      <c r="AE11" s="391" t="s">
        <v>5</v>
      </c>
      <c r="AF11" s="197" t="s">
        <v>6</v>
      </c>
      <c r="AG11" s="196" t="s">
        <v>5</v>
      </c>
      <c r="AH11" s="197" t="s">
        <v>6</v>
      </c>
      <c r="AI11" s="210" t="s">
        <v>5</v>
      </c>
      <c r="AJ11" s="213" t="s">
        <v>6</v>
      </c>
      <c r="AK11" s="210" t="s">
        <v>5</v>
      </c>
      <c r="AL11" s="213" t="s">
        <v>6</v>
      </c>
      <c r="AM11" s="68"/>
    </row>
    <row r="12" spans="1:39" s="69" customFormat="1" ht="12.75">
      <c r="A12" s="27" t="s">
        <v>7</v>
      </c>
      <c r="B12" s="29" t="s">
        <v>8</v>
      </c>
      <c r="C12" s="42" t="s">
        <v>9</v>
      </c>
      <c r="D12" s="43" t="s">
        <v>9</v>
      </c>
      <c r="E12" s="34" t="s">
        <v>9</v>
      </c>
      <c r="F12" s="35" t="s">
        <v>9</v>
      </c>
      <c r="G12" s="42" t="s">
        <v>9</v>
      </c>
      <c r="H12" s="43" t="s">
        <v>9</v>
      </c>
      <c r="I12" s="34" t="s">
        <v>9</v>
      </c>
      <c r="J12" s="35" t="s">
        <v>9</v>
      </c>
      <c r="K12" s="42" t="s">
        <v>9</v>
      </c>
      <c r="L12" s="43" t="s">
        <v>9</v>
      </c>
      <c r="M12" s="34" t="s">
        <v>9</v>
      </c>
      <c r="N12" s="332" t="s">
        <v>9</v>
      </c>
      <c r="O12" s="354" t="s">
        <v>9</v>
      </c>
      <c r="P12" s="354" t="s">
        <v>9</v>
      </c>
      <c r="Q12" s="343" t="s">
        <v>9</v>
      </c>
      <c r="R12" s="43" t="s">
        <v>9</v>
      </c>
      <c r="S12" s="34" t="s">
        <v>9</v>
      </c>
      <c r="T12" s="35" t="s">
        <v>9</v>
      </c>
      <c r="U12" s="52"/>
      <c r="V12" s="53"/>
      <c r="W12" s="180" t="s">
        <v>10</v>
      </c>
      <c r="X12" s="181" t="s">
        <v>10</v>
      </c>
      <c r="Y12" s="180" t="s">
        <v>10</v>
      </c>
      <c r="Z12" s="181" t="s">
        <v>10</v>
      </c>
      <c r="AA12" s="381" t="s">
        <v>10</v>
      </c>
      <c r="AB12" s="398" t="s">
        <v>10</v>
      </c>
      <c r="AC12" s="398" t="s">
        <v>10</v>
      </c>
      <c r="AD12" s="398" t="s">
        <v>10</v>
      </c>
      <c r="AE12" s="391" t="s">
        <v>10</v>
      </c>
      <c r="AF12" s="197" t="s">
        <v>10</v>
      </c>
      <c r="AG12" s="196" t="s">
        <v>10</v>
      </c>
      <c r="AH12" s="197" t="s">
        <v>10</v>
      </c>
      <c r="AI12" s="214" t="s">
        <v>285</v>
      </c>
      <c r="AJ12" s="215"/>
      <c r="AK12" s="214"/>
      <c r="AL12" s="215"/>
      <c r="AM12" s="68"/>
    </row>
    <row r="13" spans="1:39" s="61" customFormat="1" ht="12.75">
      <c r="A13" s="20"/>
      <c r="B13" s="30"/>
      <c r="C13" s="40"/>
      <c r="D13" s="41"/>
      <c r="E13" s="36"/>
      <c r="F13" s="37"/>
      <c r="G13" s="44"/>
      <c r="H13" s="59"/>
      <c r="I13" s="36"/>
      <c r="J13" s="37"/>
      <c r="K13" s="44"/>
      <c r="L13" s="45"/>
      <c r="M13" s="36"/>
      <c r="N13" s="333"/>
      <c r="O13" s="355"/>
      <c r="P13" s="355"/>
      <c r="Q13" s="344"/>
      <c r="R13" s="45"/>
      <c r="S13" s="36"/>
      <c r="T13" s="37"/>
      <c r="U13" s="54"/>
      <c r="V13" s="55"/>
      <c r="W13" s="182"/>
      <c r="X13" s="183"/>
      <c r="Y13" s="182"/>
      <c r="Z13" s="183"/>
      <c r="AA13" s="381"/>
      <c r="AB13" s="401"/>
      <c r="AC13" s="401"/>
      <c r="AD13" s="401"/>
      <c r="AE13" s="392"/>
      <c r="AF13" s="199"/>
      <c r="AG13" s="198"/>
      <c r="AH13" s="199"/>
      <c r="AI13" s="216"/>
      <c r="AJ13" s="217"/>
      <c r="AK13" s="216"/>
      <c r="AL13" s="217"/>
      <c r="AM13" s="60"/>
    </row>
    <row r="14" spans="1:39" s="61" customFormat="1" ht="12.75">
      <c r="A14" s="20" t="s">
        <v>400</v>
      </c>
      <c r="B14" s="31">
        <f>(U14*60)+(V14*80)+100</f>
        <v>820</v>
      </c>
      <c r="C14" s="40"/>
      <c r="D14" s="41"/>
      <c r="E14" s="32"/>
      <c r="F14" s="33"/>
      <c r="G14" s="40">
        <v>0</v>
      </c>
      <c r="H14" s="59">
        <v>1</v>
      </c>
      <c r="I14" s="32"/>
      <c r="J14" s="33"/>
      <c r="K14" s="40">
        <v>8</v>
      </c>
      <c r="L14" s="41">
        <v>2</v>
      </c>
      <c r="M14" s="32"/>
      <c r="N14" s="334"/>
      <c r="O14" s="356"/>
      <c r="P14" s="356"/>
      <c r="Q14" s="345"/>
      <c r="R14" s="41"/>
      <c r="S14" s="32"/>
      <c r="T14" s="33"/>
      <c r="U14" s="54">
        <f>C14+E14+G14+I14+K14+M14+O14+Q14+S14</f>
        <v>8</v>
      </c>
      <c r="V14" s="55">
        <f>D14+F14+H14+J14+L14+N14+P14+R14+T14</f>
        <v>3</v>
      </c>
      <c r="W14" s="184"/>
      <c r="X14" s="185"/>
      <c r="Y14" s="184"/>
      <c r="Z14" s="185"/>
      <c r="AA14" s="381"/>
      <c r="AB14" s="402"/>
      <c r="AC14" s="402"/>
      <c r="AD14" s="402"/>
      <c r="AE14" s="393"/>
      <c r="AF14" s="201"/>
      <c r="AG14" s="200"/>
      <c r="AH14" s="201"/>
      <c r="AI14" s="218"/>
      <c r="AJ14" s="217"/>
      <c r="AK14" s="218"/>
      <c r="AL14" s="217">
        <v>2</v>
      </c>
      <c r="AM14" s="60"/>
    </row>
    <row r="15" spans="1:39" s="61" customFormat="1" ht="12.75">
      <c r="A15" s="21" t="s">
        <v>874</v>
      </c>
      <c r="B15" s="31">
        <f aca="true" t="shared" si="0" ref="B15:B33">(U15*60)+(V15*80)</f>
        <v>320</v>
      </c>
      <c r="C15" s="40"/>
      <c r="D15" s="41"/>
      <c r="E15" s="32"/>
      <c r="F15" s="33"/>
      <c r="G15" s="40"/>
      <c r="H15" s="59"/>
      <c r="I15" s="32">
        <v>0</v>
      </c>
      <c r="J15" s="33">
        <v>3</v>
      </c>
      <c r="K15" s="40">
        <v>0</v>
      </c>
      <c r="L15" s="41">
        <v>1</v>
      </c>
      <c r="M15" s="32"/>
      <c r="N15" s="334"/>
      <c r="O15" s="356"/>
      <c r="P15" s="356"/>
      <c r="Q15" s="345"/>
      <c r="R15" s="41"/>
      <c r="S15" s="32"/>
      <c r="T15" s="33"/>
      <c r="U15" s="54">
        <f aca="true" t="shared" si="1" ref="U15:U31">C15+E15+G15+I15+K15+M15+O15+Q15+S15</f>
        <v>0</v>
      </c>
      <c r="V15" s="55">
        <f aca="true" t="shared" si="2" ref="V15:V31">D15+F15+H15+J15+L15+N15+P15+R15+T15</f>
        <v>4</v>
      </c>
      <c r="W15" s="184"/>
      <c r="X15" s="185"/>
      <c r="Y15" s="184"/>
      <c r="Z15" s="185"/>
      <c r="AA15" s="381"/>
      <c r="AB15" s="402"/>
      <c r="AC15" s="402"/>
      <c r="AD15" s="402"/>
      <c r="AE15" s="393"/>
      <c r="AF15" s="201"/>
      <c r="AG15" s="200"/>
      <c r="AH15" s="201"/>
      <c r="AI15" s="218"/>
      <c r="AJ15" s="217"/>
      <c r="AK15" s="218"/>
      <c r="AL15" s="217"/>
      <c r="AM15" s="60"/>
    </row>
    <row r="16" spans="1:39" s="61" customFormat="1" ht="12.75">
      <c r="A16" s="20" t="s">
        <v>413</v>
      </c>
      <c r="B16" s="31">
        <f t="shared" si="0"/>
        <v>0</v>
      </c>
      <c r="C16" s="40"/>
      <c r="D16" s="41"/>
      <c r="E16" s="32"/>
      <c r="F16" s="33"/>
      <c r="G16" s="40"/>
      <c r="H16" s="59"/>
      <c r="I16" s="32"/>
      <c r="J16" s="33"/>
      <c r="K16" s="40"/>
      <c r="L16" s="41"/>
      <c r="M16" s="32"/>
      <c r="N16" s="334"/>
      <c r="O16" s="356"/>
      <c r="P16" s="356"/>
      <c r="Q16" s="345"/>
      <c r="R16" s="41"/>
      <c r="S16" s="32"/>
      <c r="T16" s="33"/>
      <c r="U16" s="54">
        <f t="shared" si="1"/>
        <v>0</v>
      </c>
      <c r="V16" s="55">
        <f t="shared" si="2"/>
        <v>0</v>
      </c>
      <c r="W16" s="184"/>
      <c r="X16" s="185"/>
      <c r="Y16" s="184"/>
      <c r="Z16" s="185"/>
      <c r="AA16" s="381"/>
      <c r="AB16" s="402"/>
      <c r="AC16" s="402"/>
      <c r="AD16" s="402"/>
      <c r="AE16" s="393"/>
      <c r="AF16" s="201"/>
      <c r="AG16" s="200"/>
      <c r="AH16" s="201"/>
      <c r="AI16" s="218"/>
      <c r="AJ16" s="217"/>
      <c r="AK16" s="218"/>
      <c r="AL16" s="217"/>
      <c r="AM16" s="60"/>
    </row>
    <row r="17" spans="1:39" s="61" customFormat="1" ht="12.75">
      <c r="A17" s="20" t="s">
        <v>11</v>
      </c>
      <c r="B17" s="31">
        <f t="shared" si="0"/>
        <v>400</v>
      </c>
      <c r="C17" s="40"/>
      <c r="D17" s="41"/>
      <c r="E17" s="32"/>
      <c r="F17" s="33"/>
      <c r="G17" s="40">
        <v>0</v>
      </c>
      <c r="H17" s="59">
        <v>4</v>
      </c>
      <c r="I17" s="32"/>
      <c r="J17" s="33"/>
      <c r="K17" s="40">
        <v>0</v>
      </c>
      <c r="L17" s="41">
        <v>1</v>
      </c>
      <c r="M17" s="32"/>
      <c r="N17" s="334"/>
      <c r="O17" s="356"/>
      <c r="P17" s="356"/>
      <c r="Q17" s="345"/>
      <c r="R17" s="41"/>
      <c r="S17" s="32"/>
      <c r="T17" s="33"/>
      <c r="U17" s="54">
        <f t="shared" si="1"/>
        <v>0</v>
      </c>
      <c r="V17" s="55">
        <f t="shared" si="2"/>
        <v>5</v>
      </c>
      <c r="W17" s="184"/>
      <c r="X17" s="185"/>
      <c r="Y17" s="184"/>
      <c r="Z17" s="185"/>
      <c r="AA17" s="381"/>
      <c r="AB17" s="402"/>
      <c r="AC17" s="402"/>
      <c r="AD17" s="402"/>
      <c r="AE17" s="393"/>
      <c r="AF17" s="201"/>
      <c r="AG17" s="200"/>
      <c r="AH17" s="201"/>
      <c r="AI17" s="218"/>
      <c r="AJ17" s="217"/>
      <c r="AK17" s="218"/>
      <c r="AL17" s="217"/>
      <c r="AM17" s="60"/>
    </row>
    <row r="18" spans="1:39" s="61" customFormat="1" ht="12.75">
      <c r="A18" s="20" t="s">
        <v>1015</v>
      </c>
      <c r="B18" s="31">
        <f t="shared" si="0"/>
        <v>220</v>
      </c>
      <c r="C18" s="40"/>
      <c r="D18" s="41"/>
      <c r="E18" s="32"/>
      <c r="F18" s="33"/>
      <c r="G18" s="40"/>
      <c r="H18" s="59"/>
      <c r="I18" s="32"/>
      <c r="J18" s="33"/>
      <c r="K18" s="40"/>
      <c r="L18" s="41"/>
      <c r="M18" s="32"/>
      <c r="N18" s="334"/>
      <c r="O18" s="356"/>
      <c r="P18" s="356">
        <v>1</v>
      </c>
      <c r="Q18" s="345"/>
      <c r="R18" s="41"/>
      <c r="S18" s="32">
        <v>1</v>
      </c>
      <c r="T18" s="33">
        <v>1</v>
      </c>
      <c r="U18" s="54">
        <f t="shared" si="1"/>
        <v>1</v>
      </c>
      <c r="V18" s="55">
        <f t="shared" si="2"/>
        <v>2</v>
      </c>
      <c r="W18" s="184"/>
      <c r="X18" s="185"/>
      <c r="Y18" s="184"/>
      <c r="Z18" s="185"/>
      <c r="AA18" s="381"/>
      <c r="AB18" s="402"/>
      <c r="AC18" s="402"/>
      <c r="AD18" s="402"/>
      <c r="AE18" s="393"/>
      <c r="AF18" s="201"/>
      <c r="AG18" s="200"/>
      <c r="AH18" s="201"/>
      <c r="AI18" s="218"/>
      <c r="AJ18" s="217"/>
      <c r="AK18" s="218"/>
      <c r="AL18" s="217"/>
      <c r="AM18" s="60"/>
    </row>
    <row r="19" spans="1:39" s="61" customFormat="1" ht="12.75">
      <c r="A19" s="20" t="s">
        <v>12</v>
      </c>
      <c r="B19" s="31">
        <f>(U19*60)+(V19*80)+150</f>
        <v>1030</v>
      </c>
      <c r="C19" s="40"/>
      <c r="D19" s="41"/>
      <c r="E19" s="32"/>
      <c r="F19" s="33"/>
      <c r="G19" s="40"/>
      <c r="H19" s="59"/>
      <c r="I19" s="32">
        <v>0</v>
      </c>
      <c r="J19" s="33">
        <v>6</v>
      </c>
      <c r="K19" s="40">
        <v>0</v>
      </c>
      <c r="L19" s="41">
        <v>2</v>
      </c>
      <c r="M19" s="32"/>
      <c r="N19" s="334">
        <v>3</v>
      </c>
      <c r="O19" s="356"/>
      <c r="P19" s="356"/>
      <c r="Q19" s="345"/>
      <c r="R19" s="41"/>
      <c r="S19" s="32"/>
      <c r="T19" s="33"/>
      <c r="U19" s="54">
        <f t="shared" si="1"/>
        <v>0</v>
      </c>
      <c r="V19" s="55">
        <f t="shared" si="2"/>
        <v>11</v>
      </c>
      <c r="W19" s="184"/>
      <c r="X19" s="185"/>
      <c r="Y19" s="184"/>
      <c r="Z19" s="185"/>
      <c r="AA19" s="381"/>
      <c r="AB19" s="402"/>
      <c r="AC19" s="402"/>
      <c r="AD19" s="402"/>
      <c r="AE19" s="393"/>
      <c r="AF19" s="201"/>
      <c r="AG19" s="200"/>
      <c r="AH19" s="201"/>
      <c r="AI19" s="218"/>
      <c r="AJ19" s="217"/>
      <c r="AK19" s="218"/>
      <c r="AL19" s="217">
        <v>3</v>
      </c>
      <c r="AM19" s="60"/>
    </row>
    <row r="20" spans="1:39" s="61" customFormat="1" ht="12.75">
      <c r="A20" s="20" t="s">
        <v>13</v>
      </c>
      <c r="B20" s="31">
        <f t="shared" si="0"/>
        <v>180</v>
      </c>
      <c r="C20" s="40"/>
      <c r="D20" s="41"/>
      <c r="E20" s="32"/>
      <c r="F20" s="33"/>
      <c r="G20" s="40">
        <v>1</v>
      </c>
      <c r="H20" s="59">
        <v>0</v>
      </c>
      <c r="I20" s="32"/>
      <c r="J20" s="33"/>
      <c r="K20" s="40">
        <v>1</v>
      </c>
      <c r="L20" s="41">
        <v>0</v>
      </c>
      <c r="M20" s="32"/>
      <c r="N20" s="334"/>
      <c r="O20" s="356"/>
      <c r="P20" s="356"/>
      <c r="Q20" s="345"/>
      <c r="R20" s="41"/>
      <c r="S20" s="32">
        <v>1</v>
      </c>
      <c r="T20" s="33">
        <v>0</v>
      </c>
      <c r="U20" s="54">
        <f t="shared" si="1"/>
        <v>3</v>
      </c>
      <c r="V20" s="55">
        <f t="shared" si="2"/>
        <v>0</v>
      </c>
      <c r="W20" s="184"/>
      <c r="X20" s="185"/>
      <c r="Y20" s="184"/>
      <c r="Z20" s="185"/>
      <c r="AA20" s="381"/>
      <c r="AB20" s="402"/>
      <c r="AC20" s="402"/>
      <c r="AD20" s="402"/>
      <c r="AE20" s="393"/>
      <c r="AF20" s="201"/>
      <c r="AG20" s="200"/>
      <c r="AH20" s="201"/>
      <c r="AI20" s="218"/>
      <c r="AJ20" s="217"/>
      <c r="AK20" s="218"/>
      <c r="AL20" s="217"/>
      <c r="AM20" s="60"/>
    </row>
    <row r="21" spans="1:39" s="61" customFormat="1" ht="12.75">
      <c r="A21" s="20" t="s">
        <v>14</v>
      </c>
      <c r="B21" s="31">
        <f t="shared" si="0"/>
        <v>240</v>
      </c>
      <c r="C21" s="40"/>
      <c r="D21" s="41"/>
      <c r="E21" s="32"/>
      <c r="F21" s="33"/>
      <c r="G21" s="40"/>
      <c r="H21" s="59"/>
      <c r="I21" s="32"/>
      <c r="J21" s="33"/>
      <c r="K21" s="40">
        <v>0</v>
      </c>
      <c r="L21" s="41">
        <v>3</v>
      </c>
      <c r="M21" s="32"/>
      <c r="N21" s="334"/>
      <c r="O21" s="356"/>
      <c r="P21" s="356"/>
      <c r="Q21" s="345"/>
      <c r="R21" s="41"/>
      <c r="S21" s="32"/>
      <c r="T21" s="33"/>
      <c r="U21" s="54">
        <f t="shared" si="1"/>
        <v>0</v>
      </c>
      <c r="V21" s="55">
        <f t="shared" si="2"/>
        <v>3</v>
      </c>
      <c r="W21" s="184"/>
      <c r="X21" s="185"/>
      <c r="Y21" s="184"/>
      <c r="Z21" s="185"/>
      <c r="AA21" s="381"/>
      <c r="AB21" s="402"/>
      <c r="AC21" s="402"/>
      <c r="AD21" s="402"/>
      <c r="AE21" s="393"/>
      <c r="AF21" s="201"/>
      <c r="AG21" s="200"/>
      <c r="AH21" s="201"/>
      <c r="AI21" s="218"/>
      <c r="AJ21" s="217"/>
      <c r="AK21" s="218"/>
      <c r="AL21" s="217"/>
      <c r="AM21" s="60"/>
    </row>
    <row r="22" spans="1:39" s="61" customFormat="1" ht="12.75">
      <c r="A22" s="20" t="s">
        <v>15</v>
      </c>
      <c r="B22" s="31">
        <f>(U22*60)+(V22*80)+150</f>
        <v>550</v>
      </c>
      <c r="C22" s="40"/>
      <c r="D22" s="41"/>
      <c r="E22" s="32"/>
      <c r="F22" s="33">
        <v>1</v>
      </c>
      <c r="G22" s="40">
        <v>0</v>
      </c>
      <c r="H22" s="59">
        <v>1</v>
      </c>
      <c r="I22" s="32"/>
      <c r="J22" s="33"/>
      <c r="K22" s="40">
        <v>0</v>
      </c>
      <c r="L22" s="41">
        <v>1</v>
      </c>
      <c r="M22" s="32"/>
      <c r="N22" s="334">
        <v>1</v>
      </c>
      <c r="O22" s="356"/>
      <c r="P22" s="356"/>
      <c r="Q22" s="345"/>
      <c r="R22" s="41"/>
      <c r="S22" s="32">
        <v>0</v>
      </c>
      <c r="T22" s="33">
        <v>1</v>
      </c>
      <c r="U22" s="54">
        <f t="shared" si="1"/>
        <v>0</v>
      </c>
      <c r="V22" s="55">
        <f t="shared" si="2"/>
        <v>5</v>
      </c>
      <c r="W22" s="184"/>
      <c r="X22" s="185"/>
      <c r="Y22" s="184"/>
      <c r="Z22" s="185"/>
      <c r="AA22" s="381"/>
      <c r="AB22" s="402"/>
      <c r="AC22" s="402"/>
      <c r="AD22" s="402"/>
      <c r="AE22" s="393"/>
      <c r="AF22" s="201"/>
      <c r="AG22" s="200"/>
      <c r="AH22" s="201"/>
      <c r="AI22" s="218"/>
      <c r="AJ22" s="217"/>
      <c r="AK22" s="218"/>
      <c r="AL22" s="217">
        <v>3</v>
      </c>
      <c r="AM22" s="60"/>
    </row>
    <row r="23" spans="1:39" s="61" customFormat="1" ht="12.75">
      <c r="A23" s="20" t="s">
        <v>698</v>
      </c>
      <c r="B23" s="31">
        <f t="shared" si="0"/>
        <v>60</v>
      </c>
      <c r="C23" s="40"/>
      <c r="D23" s="41"/>
      <c r="E23" s="32">
        <v>1</v>
      </c>
      <c r="F23" s="33"/>
      <c r="G23" s="40"/>
      <c r="H23" s="59"/>
      <c r="I23" s="32"/>
      <c r="J23" s="33"/>
      <c r="K23" s="40"/>
      <c r="L23" s="41"/>
      <c r="M23" s="32"/>
      <c r="N23" s="334"/>
      <c r="O23" s="356"/>
      <c r="P23" s="356"/>
      <c r="Q23" s="345"/>
      <c r="R23" s="41"/>
      <c r="S23" s="32"/>
      <c r="T23" s="33"/>
      <c r="U23" s="54">
        <f t="shared" si="1"/>
        <v>1</v>
      </c>
      <c r="V23" s="55">
        <f t="shared" si="2"/>
        <v>0</v>
      </c>
      <c r="W23" s="184"/>
      <c r="X23" s="185"/>
      <c r="Y23" s="184"/>
      <c r="Z23" s="185"/>
      <c r="AA23" s="381"/>
      <c r="AB23" s="402"/>
      <c r="AC23" s="402"/>
      <c r="AD23" s="402"/>
      <c r="AE23" s="393"/>
      <c r="AF23" s="201"/>
      <c r="AG23" s="200"/>
      <c r="AH23" s="201"/>
      <c r="AI23" s="218"/>
      <c r="AJ23" s="217"/>
      <c r="AK23" s="218"/>
      <c r="AL23" s="217"/>
      <c r="AM23" s="60"/>
    </row>
    <row r="24" spans="1:39" s="61" customFormat="1" ht="12.75">
      <c r="A24" s="20" t="s">
        <v>732</v>
      </c>
      <c r="B24" s="31">
        <f t="shared" si="0"/>
        <v>80</v>
      </c>
      <c r="C24" s="40"/>
      <c r="D24" s="41"/>
      <c r="E24" s="32"/>
      <c r="F24" s="33">
        <v>1</v>
      </c>
      <c r="G24" s="40"/>
      <c r="H24" s="59"/>
      <c r="I24" s="32"/>
      <c r="J24" s="33"/>
      <c r="K24" s="40"/>
      <c r="L24" s="41"/>
      <c r="M24" s="32"/>
      <c r="N24" s="334"/>
      <c r="O24" s="356"/>
      <c r="P24" s="356"/>
      <c r="Q24" s="345"/>
      <c r="R24" s="41"/>
      <c r="S24" s="32"/>
      <c r="T24" s="33"/>
      <c r="U24" s="54">
        <f t="shared" si="1"/>
        <v>0</v>
      </c>
      <c r="V24" s="55">
        <f t="shared" si="2"/>
        <v>1</v>
      </c>
      <c r="W24" s="184"/>
      <c r="X24" s="185"/>
      <c r="Y24" s="184"/>
      <c r="Z24" s="185"/>
      <c r="AA24" s="381"/>
      <c r="AB24" s="402"/>
      <c r="AC24" s="402"/>
      <c r="AD24" s="402"/>
      <c r="AE24" s="393"/>
      <c r="AF24" s="201"/>
      <c r="AG24" s="200"/>
      <c r="AH24" s="201"/>
      <c r="AI24" s="218"/>
      <c r="AJ24" s="217"/>
      <c r="AK24" s="218"/>
      <c r="AL24" s="217"/>
      <c r="AM24" s="60"/>
    </row>
    <row r="25" spans="1:39" s="61" customFormat="1" ht="12.75">
      <c r="A25" s="20" t="s">
        <v>909</v>
      </c>
      <c r="B25" s="31">
        <f t="shared" si="0"/>
        <v>80</v>
      </c>
      <c r="C25" s="40"/>
      <c r="D25" s="41"/>
      <c r="E25" s="32"/>
      <c r="F25" s="33"/>
      <c r="G25" s="40"/>
      <c r="H25" s="59"/>
      <c r="I25" s="32"/>
      <c r="J25" s="33"/>
      <c r="K25" s="40">
        <v>0</v>
      </c>
      <c r="L25" s="41">
        <v>1</v>
      </c>
      <c r="M25" s="32"/>
      <c r="N25" s="334"/>
      <c r="O25" s="356"/>
      <c r="P25" s="356"/>
      <c r="Q25" s="345"/>
      <c r="R25" s="41"/>
      <c r="S25" s="32"/>
      <c r="T25" s="33"/>
      <c r="U25" s="54">
        <f t="shared" si="1"/>
        <v>0</v>
      </c>
      <c r="V25" s="55">
        <f t="shared" si="2"/>
        <v>1</v>
      </c>
      <c r="W25" s="184"/>
      <c r="X25" s="185"/>
      <c r="Y25" s="184"/>
      <c r="Z25" s="185"/>
      <c r="AA25" s="381"/>
      <c r="AB25" s="402"/>
      <c r="AC25" s="402"/>
      <c r="AD25" s="402"/>
      <c r="AE25" s="393"/>
      <c r="AF25" s="201"/>
      <c r="AG25" s="200"/>
      <c r="AH25" s="201"/>
      <c r="AI25" s="218"/>
      <c r="AJ25" s="217"/>
      <c r="AK25" s="218"/>
      <c r="AL25" s="217"/>
      <c r="AM25" s="60"/>
    </row>
    <row r="26" spans="1:39" s="61" customFormat="1" ht="12.75">
      <c r="A26" s="20" t="s">
        <v>16</v>
      </c>
      <c r="B26" s="31">
        <f>(U26*60)+(V26*80)+50</f>
        <v>290</v>
      </c>
      <c r="C26" s="40"/>
      <c r="D26" s="41"/>
      <c r="E26" s="32"/>
      <c r="F26" s="33"/>
      <c r="G26" s="40"/>
      <c r="H26" s="59"/>
      <c r="I26" s="32"/>
      <c r="J26" s="33"/>
      <c r="K26" s="40">
        <v>0</v>
      </c>
      <c r="L26" s="41">
        <v>3</v>
      </c>
      <c r="M26" s="32"/>
      <c r="N26" s="334"/>
      <c r="O26" s="356"/>
      <c r="P26" s="356"/>
      <c r="Q26" s="345"/>
      <c r="R26" s="41"/>
      <c r="S26" s="32"/>
      <c r="T26" s="33"/>
      <c r="U26" s="54">
        <f t="shared" si="1"/>
        <v>0</v>
      </c>
      <c r="V26" s="55">
        <f t="shared" si="2"/>
        <v>3</v>
      </c>
      <c r="W26" s="184"/>
      <c r="X26" s="185"/>
      <c r="Y26" s="184"/>
      <c r="Z26" s="185"/>
      <c r="AA26" s="381"/>
      <c r="AB26" s="402"/>
      <c r="AC26" s="402"/>
      <c r="AD26" s="402"/>
      <c r="AE26" s="393"/>
      <c r="AF26" s="201"/>
      <c r="AG26" s="200"/>
      <c r="AH26" s="201"/>
      <c r="AI26" s="218"/>
      <c r="AJ26" s="217"/>
      <c r="AK26" s="218"/>
      <c r="AL26" s="217">
        <v>1</v>
      </c>
      <c r="AM26" s="60"/>
    </row>
    <row r="27" spans="1:39" s="61" customFormat="1" ht="12.75">
      <c r="A27" s="20" t="s">
        <v>412</v>
      </c>
      <c r="B27" s="31">
        <f t="shared" si="0"/>
        <v>0</v>
      </c>
      <c r="C27" s="40"/>
      <c r="D27" s="41"/>
      <c r="E27" s="32"/>
      <c r="F27" s="33"/>
      <c r="G27" s="40"/>
      <c r="H27" s="59"/>
      <c r="I27" s="32"/>
      <c r="J27" s="33"/>
      <c r="K27" s="40"/>
      <c r="L27" s="41"/>
      <c r="M27" s="32"/>
      <c r="N27" s="334"/>
      <c r="O27" s="356"/>
      <c r="P27" s="356"/>
      <c r="Q27" s="345"/>
      <c r="R27" s="41"/>
      <c r="S27" s="32"/>
      <c r="T27" s="33"/>
      <c r="U27" s="54">
        <f t="shared" si="1"/>
        <v>0</v>
      </c>
      <c r="V27" s="55">
        <f t="shared" si="2"/>
        <v>0</v>
      </c>
      <c r="W27" s="184"/>
      <c r="X27" s="185"/>
      <c r="Y27" s="184"/>
      <c r="Z27" s="185"/>
      <c r="AA27" s="381"/>
      <c r="AB27" s="402"/>
      <c r="AC27" s="402"/>
      <c r="AD27" s="402"/>
      <c r="AE27" s="393"/>
      <c r="AF27" s="201"/>
      <c r="AG27" s="200"/>
      <c r="AH27" s="201"/>
      <c r="AI27" s="218"/>
      <c r="AJ27" s="217"/>
      <c r="AK27" s="218"/>
      <c r="AL27" s="217"/>
      <c r="AM27" s="60"/>
    </row>
    <row r="28" spans="1:39" s="61" customFormat="1" ht="12.75">
      <c r="A28" s="20" t="s">
        <v>283</v>
      </c>
      <c r="B28" s="31">
        <f t="shared" si="0"/>
        <v>0</v>
      </c>
      <c r="C28" s="40"/>
      <c r="D28" s="41"/>
      <c r="E28" s="32"/>
      <c r="F28" s="33"/>
      <c r="G28" s="40"/>
      <c r="H28" s="59"/>
      <c r="I28" s="32"/>
      <c r="J28" s="33"/>
      <c r="K28" s="40"/>
      <c r="L28" s="41"/>
      <c r="M28" s="32"/>
      <c r="N28" s="334"/>
      <c r="O28" s="356"/>
      <c r="P28" s="356"/>
      <c r="Q28" s="345"/>
      <c r="R28" s="41"/>
      <c r="S28" s="32"/>
      <c r="T28" s="33"/>
      <c r="U28" s="54">
        <f t="shared" si="1"/>
        <v>0</v>
      </c>
      <c r="V28" s="55">
        <f t="shared" si="2"/>
        <v>0</v>
      </c>
      <c r="W28" s="184"/>
      <c r="X28" s="185"/>
      <c r="Y28" s="184"/>
      <c r="Z28" s="185"/>
      <c r="AA28" s="381"/>
      <c r="AB28" s="402"/>
      <c r="AC28" s="402"/>
      <c r="AD28" s="402"/>
      <c r="AE28" s="393"/>
      <c r="AF28" s="201"/>
      <c r="AG28" s="200"/>
      <c r="AH28" s="201"/>
      <c r="AI28" s="218"/>
      <c r="AJ28" s="217"/>
      <c r="AK28" s="218"/>
      <c r="AL28" s="217"/>
      <c r="AM28" s="60"/>
    </row>
    <row r="29" spans="1:39" s="61" customFormat="1" ht="12.75">
      <c r="A29" s="20" t="s">
        <v>17</v>
      </c>
      <c r="B29" s="31">
        <f t="shared" si="0"/>
        <v>15840</v>
      </c>
      <c r="C29" s="40">
        <v>18</v>
      </c>
      <c r="D29" s="41">
        <v>11</v>
      </c>
      <c r="E29" s="32">
        <v>4</v>
      </c>
      <c r="F29" s="33">
        <v>21</v>
      </c>
      <c r="G29" s="40">
        <v>16</v>
      </c>
      <c r="H29" s="59">
        <v>13</v>
      </c>
      <c r="I29" s="32">
        <v>0</v>
      </c>
      <c r="J29" s="33">
        <v>12</v>
      </c>
      <c r="K29" s="40">
        <v>0</v>
      </c>
      <c r="L29" s="41">
        <v>13</v>
      </c>
      <c r="M29" s="32">
        <v>14</v>
      </c>
      <c r="N29" s="334">
        <v>21</v>
      </c>
      <c r="O29" s="356"/>
      <c r="P29" s="356">
        <v>5</v>
      </c>
      <c r="Q29" s="345">
        <v>13</v>
      </c>
      <c r="R29" s="41">
        <v>28</v>
      </c>
      <c r="S29" s="32">
        <v>15</v>
      </c>
      <c r="T29" s="33">
        <v>14</v>
      </c>
      <c r="U29" s="54">
        <f t="shared" si="1"/>
        <v>80</v>
      </c>
      <c r="V29" s="55">
        <f t="shared" si="2"/>
        <v>138</v>
      </c>
      <c r="W29" s="184">
        <v>2</v>
      </c>
      <c r="X29" s="185">
        <v>18</v>
      </c>
      <c r="Y29" s="184">
        <v>10</v>
      </c>
      <c r="Z29" s="185">
        <v>20</v>
      </c>
      <c r="AA29" s="381">
        <v>7</v>
      </c>
      <c r="AB29" s="402">
        <v>4</v>
      </c>
      <c r="AC29" s="402">
        <v>0</v>
      </c>
      <c r="AD29" s="402">
        <v>7</v>
      </c>
      <c r="AE29" s="393">
        <v>64</v>
      </c>
      <c r="AF29" s="201">
        <v>13</v>
      </c>
      <c r="AG29" s="200">
        <v>58</v>
      </c>
      <c r="AH29" s="201">
        <v>1</v>
      </c>
      <c r="AI29" s="218"/>
      <c r="AJ29" s="217"/>
      <c r="AK29" s="218"/>
      <c r="AL29" s="217"/>
      <c r="AM29" s="60"/>
    </row>
    <row r="30" spans="1:39" s="61" customFormat="1" ht="12.75">
      <c r="A30" s="20" t="s">
        <v>915</v>
      </c>
      <c r="B30" s="31">
        <f t="shared" si="0"/>
        <v>80</v>
      </c>
      <c r="C30" s="40"/>
      <c r="D30" s="41"/>
      <c r="E30" s="32"/>
      <c r="F30" s="33"/>
      <c r="G30" s="40"/>
      <c r="H30" s="59"/>
      <c r="I30" s="32"/>
      <c r="J30" s="33"/>
      <c r="K30" s="40">
        <v>0</v>
      </c>
      <c r="L30" s="41">
        <v>1</v>
      </c>
      <c r="M30" s="32"/>
      <c r="N30" s="334"/>
      <c r="O30" s="356"/>
      <c r="P30" s="356"/>
      <c r="Q30" s="345"/>
      <c r="R30" s="41"/>
      <c r="S30" s="32"/>
      <c r="T30" s="33"/>
      <c r="U30" s="54">
        <f t="shared" si="1"/>
        <v>0</v>
      </c>
      <c r="V30" s="55">
        <f t="shared" si="2"/>
        <v>1</v>
      </c>
      <c r="W30" s="184"/>
      <c r="X30" s="185"/>
      <c r="Y30" s="184"/>
      <c r="Z30" s="185"/>
      <c r="AA30" s="381"/>
      <c r="AB30" s="402"/>
      <c r="AC30" s="402"/>
      <c r="AD30" s="402"/>
      <c r="AE30" s="393"/>
      <c r="AF30" s="201"/>
      <c r="AG30" s="200"/>
      <c r="AH30" s="201"/>
      <c r="AI30" s="218"/>
      <c r="AJ30" s="217"/>
      <c r="AK30" s="218"/>
      <c r="AL30" s="217"/>
      <c r="AM30" s="60"/>
    </row>
    <row r="31" spans="1:39" s="61" customFormat="1" ht="12.75">
      <c r="A31" s="20" t="s">
        <v>18</v>
      </c>
      <c r="B31" s="31">
        <f t="shared" si="0"/>
        <v>80</v>
      </c>
      <c r="C31" s="40"/>
      <c r="D31" s="41"/>
      <c r="E31" s="32"/>
      <c r="F31" s="33"/>
      <c r="G31" s="40"/>
      <c r="H31" s="59"/>
      <c r="I31" s="32"/>
      <c r="J31" s="33"/>
      <c r="K31" s="40">
        <v>0</v>
      </c>
      <c r="L31" s="41">
        <v>1</v>
      </c>
      <c r="M31" s="32"/>
      <c r="N31" s="334"/>
      <c r="O31" s="356"/>
      <c r="P31" s="356"/>
      <c r="Q31" s="345"/>
      <c r="R31" s="41"/>
      <c r="S31" s="32"/>
      <c r="T31" s="33"/>
      <c r="U31" s="54">
        <f t="shared" si="1"/>
        <v>0</v>
      </c>
      <c r="V31" s="55">
        <f t="shared" si="2"/>
        <v>1</v>
      </c>
      <c r="W31" s="184"/>
      <c r="X31" s="185"/>
      <c r="Y31" s="184"/>
      <c r="Z31" s="185"/>
      <c r="AA31" s="381"/>
      <c r="AB31" s="402"/>
      <c r="AC31" s="402"/>
      <c r="AD31" s="402"/>
      <c r="AE31" s="393"/>
      <c r="AF31" s="201"/>
      <c r="AG31" s="200"/>
      <c r="AH31" s="201"/>
      <c r="AI31" s="218"/>
      <c r="AJ31" s="217"/>
      <c r="AK31" s="218"/>
      <c r="AL31" s="217"/>
      <c r="AM31" s="60"/>
    </row>
    <row r="32" spans="1:39" s="61" customFormat="1" ht="12.75">
      <c r="A32" s="20"/>
      <c r="B32" s="31"/>
      <c r="C32" s="40"/>
      <c r="D32" s="41"/>
      <c r="E32" s="32"/>
      <c r="F32" s="33"/>
      <c r="G32" s="40"/>
      <c r="H32" s="59"/>
      <c r="I32" s="32"/>
      <c r="J32" s="33"/>
      <c r="K32" s="40"/>
      <c r="L32" s="41"/>
      <c r="M32" s="32"/>
      <c r="N32" s="334"/>
      <c r="O32" s="356"/>
      <c r="P32" s="356"/>
      <c r="Q32" s="345"/>
      <c r="R32" s="41"/>
      <c r="S32" s="32"/>
      <c r="T32" s="33"/>
      <c r="U32" s="54"/>
      <c r="V32" s="55"/>
      <c r="W32" s="184"/>
      <c r="X32" s="185"/>
      <c r="Y32" s="184"/>
      <c r="Z32" s="185"/>
      <c r="AA32" s="381"/>
      <c r="AB32" s="402"/>
      <c r="AC32" s="402"/>
      <c r="AD32" s="402"/>
      <c r="AE32" s="393"/>
      <c r="AF32" s="201"/>
      <c r="AG32" s="200"/>
      <c r="AH32" s="201"/>
      <c r="AI32" s="218"/>
      <c r="AJ32" s="217"/>
      <c r="AK32" s="218"/>
      <c r="AL32" s="217"/>
      <c r="AM32" s="60"/>
    </row>
    <row r="33" spans="1:38" s="363" customFormat="1" ht="11.25">
      <c r="A33" s="20" t="s">
        <v>2</v>
      </c>
      <c r="B33" s="362">
        <f t="shared" si="0"/>
        <v>19340</v>
      </c>
      <c r="C33" s="358">
        <f aca="true" t="shared" si="3" ref="C33:T33">SUM(C14:C31)</f>
        <v>18</v>
      </c>
      <c r="D33" s="358">
        <f t="shared" si="3"/>
        <v>11</v>
      </c>
      <c r="E33" s="358">
        <f t="shared" si="3"/>
        <v>5</v>
      </c>
      <c r="F33" s="358">
        <f t="shared" si="3"/>
        <v>23</v>
      </c>
      <c r="G33" s="358">
        <f t="shared" si="3"/>
        <v>17</v>
      </c>
      <c r="H33" s="358">
        <f t="shared" si="3"/>
        <v>19</v>
      </c>
      <c r="I33" s="358">
        <f>SUM(I14:I31)</f>
        <v>0</v>
      </c>
      <c r="J33" s="358">
        <f>SUM(J14:J31)</f>
        <v>21</v>
      </c>
      <c r="K33" s="358">
        <f t="shared" si="3"/>
        <v>9</v>
      </c>
      <c r="L33" s="358">
        <f t="shared" si="3"/>
        <v>29</v>
      </c>
      <c r="M33" s="357">
        <f t="shared" si="3"/>
        <v>14</v>
      </c>
      <c r="N33" s="357">
        <f t="shared" si="3"/>
        <v>25</v>
      </c>
      <c r="O33" s="357">
        <f t="shared" si="3"/>
        <v>0</v>
      </c>
      <c r="P33" s="357">
        <f t="shared" si="3"/>
        <v>6</v>
      </c>
      <c r="Q33" s="358">
        <f t="shared" si="3"/>
        <v>13</v>
      </c>
      <c r="R33" s="358">
        <f t="shared" si="3"/>
        <v>28</v>
      </c>
      <c r="S33" s="358">
        <f t="shared" si="3"/>
        <v>17</v>
      </c>
      <c r="T33" s="357">
        <f t="shared" si="3"/>
        <v>16</v>
      </c>
      <c r="U33" s="358">
        <f>C33+E33+G33+I33+K33+M33+Q33+S33</f>
        <v>93</v>
      </c>
      <c r="V33" s="358">
        <f>D33+F33+H33+J33+L33+N33+R33+T33</f>
        <v>172</v>
      </c>
      <c r="W33" s="359">
        <f aca="true" t="shared" si="4" ref="W33:AL33">SUM(W14:W31)</f>
        <v>2</v>
      </c>
      <c r="X33" s="359">
        <f t="shared" si="4"/>
        <v>18</v>
      </c>
      <c r="Y33" s="359">
        <f t="shared" si="4"/>
        <v>10</v>
      </c>
      <c r="Z33" s="359">
        <f t="shared" si="4"/>
        <v>20</v>
      </c>
      <c r="AA33" s="382">
        <f t="shared" si="4"/>
        <v>7</v>
      </c>
      <c r="AB33" s="359">
        <f t="shared" si="4"/>
        <v>4</v>
      </c>
      <c r="AC33" s="359">
        <f t="shared" si="4"/>
        <v>0</v>
      </c>
      <c r="AD33" s="359">
        <f t="shared" si="4"/>
        <v>7</v>
      </c>
      <c r="AE33" s="394">
        <f t="shared" si="4"/>
        <v>64</v>
      </c>
      <c r="AF33" s="360">
        <f t="shared" si="4"/>
        <v>13</v>
      </c>
      <c r="AG33" s="360">
        <f t="shared" si="4"/>
        <v>58</v>
      </c>
      <c r="AH33" s="360">
        <f t="shared" si="4"/>
        <v>1</v>
      </c>
      <c r="AI33" s="361">
        <f t="shared" si="4"/>
        <v>0</v>
      </c>
      <c r="AJ33" s="361">
        <f t="shared" si="4"/>
        <v>0</v>
      </c>
      <c r="AK33" s="361">
        <f t="shared" si="4"/>
        <v>0</v>
      </c>
      <c r="AL33" s="361">
        <f t="shared" si="4"/>
        <v>9</v>
      </c>
    </row>
    <row r="34" spans="3:38" s="63" customFormat="1" ht="13.5">
      <c r="C34" s="62"/>
      <c r="D34" s="62"/>
      <c r="E34" s="62"/>
      <c r="F34" s="62"/>
      <c r="G34" s="62"/>
      <c r="I34" s="62"/>
      <c r="J34" s="62"/>
      <c r="K34" s="170"/>
      <c r="L34" s="170"/>
      <c r="M34" s="62"/>
      <c r="N34" s="335"/>
      <c r="O34" s="62"/>
      <c r="P34" s="62"/>
      <c r="Q34" s="346"/>
      <c r="R34" s="62"/>
      <c r="S34" s="62"/>
      <c r="T34" s="62"/>
      <c r="U34" s="62"/>
      <c r="V34" s="62"/>
      <c r="W34" s="186"/>
      <c r="X34" s="186"/>
      <c r="Y34" s="186"/>
      <c r="Z34" s="186"/>
      <c r="AA34" s="383"/>
      <c r="AB34" s="187"/>
      <c r="AC34" s="187"/>
      <c r="AD34" s="187"/>
      <c r="AE34" s="395"/>
      <c r="AF34" s="202"/>
      <c r="AG34" s="202"/>
      <c r="AH34" s="202"/>
      <c r="AI34" s="219">
        <v>4</v>
      </c>
      <c r="AJ34" s="220">
        <v>20</v>
      </c>
      <c r="AK34" s="219">
        <v>17</v>
      </c>
      <c r="AL34" s="220">
        <v>41</v>
      </c>
    </row>
  </sheetData>
  <sheetProtection/>
  <printOptions/>
  <pageMargins left="0.7" right="0.7" top="0.75" bottom="0.75" header="0.3" footer="0.3"/>
  <pageSetup horizontalDpi="600" verticalDpi="600" orientation="landscape" paperSize="9" r:id="rId1"/>
  <ignoredErrors>
    <ignoredError sqref="B22 B19 B26" formula="1"/>
  </ignoredErrors>
</worksheet>
</file>

<file path=xl/worksheets/sheet10.xml><?xml version="1.0" encoding="utf-8"?>
<worksheet xmlns="http://schemas.openxmlformats.org/spreadsheetml/2006/main" xmlns:r="http://schemas.openxmlformats.org/officeDocument/2006/relationships">
  <dimension ref="A1:M58"/>
  <sheetViews>
    <sheetView zoomScalePageLayoutView="0" workbookViewId="0" topLeftCell="A1">
      <selection activeCell="E65" sqref="E65"/>
    </sheetView>
  </sheetViews>
  <sheetFormatPr defaultColWidth="11.421875" defaultRowHeight="15"/>
  <cols>
    <col min="1" max="1" width="11.57421875" style="2" customWidth="1"/>
    <col min="2" max="2" width="14.57421875" style="2" customWidth="1"/>
    <col min="3" max="3" width="13.00390625" style="2" bestFit="1" customWidth="1"/>
    <col min="4" max="4" width="7.28125" style="2" customWidth="1"/>
    <col min="5" max="5" width="8.7109375" style="2" customWidth="1"/>
    <col min="6" max="6" width="5.7109375" style="309" customWidth="1"/>
    <col min="7" max="7" width="6.7109375" style="309" customWidth="1"/>
    <col min="8" max="8" width="23.28125" style="2" customWidth="1"/>
    <col min="9" max="9" width="8.7109375" style="2" customWidth="1"/>
    <col min="10" max="10" width="6.28125" style="309" customWidth="1"/>
    <col min="11" max="11" width="7.7109375" style="309" customWidth="1"/>
    <col min="12" max="12" width="6.7109375" style="309" customWidth="1"/>
    <col min="13" max="13" width="7.7109375" style="309" customWidth="1"/>
    <col min="14" max="16384" width="11.57421875" style="2" customWidth="1"/>
  </cols>
  <sheetData>
    <row r="1" spans="1:13" s="74" customFormat="1" ht="17.25">
      <c r="A1" s="73" t="s">
        <v>50</v>
      </c>
      <c r="C1" s="75" t="s">
        <v>952</v>
      </c>
      <c r="D1" s="296"/>
      <c r="E1" s="77"/>
      <c r="F1" s="77"/>
      <c r="G1" s="77"/>
      <c r="H1" s="73"/>
      <c r="I1" s="73"/>
      <c r="J1" s="77"/>
      <c r="K1" s="77"/>
      <c r="L1" s="77"/>
      <c r="M1" s="77"/>
    </row>
    <row r="2" spans="1:13" s="74" customFormat="1" ht="17.25">
      <c r="A2" s="73" t="s">
        <v>82</v>
      </c>
      <c r="C2" s="74" t="s">
        <v>386</v>
      </c>
      <c r="D2" s="77"/>
      <c r="E2" s="77"/>
      <c r="F2" s="77"/>
      <c r="G2" s="77"/>
      <c r="H2" s="73"/>
      <c r="I2" s="73"/>
      <c r="J2" s="77"/>
      <c r="K2" s="77"/>
      <c r="L2" s="77"/>
      <c r="M2" s="77"/>
    </row>
    <row r="3" spans="1:13" s="74" customFormat="1" ht="17.25">
      <c r="A3" s="73" t="s">
        <v>51</v>
      </c>
      <c r="C3" s="119">
        <v>44756</v>
      </c>
      <c r="D3" s="77"/>
      <c r="E3" s="77"/>
      <c r="F3" s="77"/>
      <c r="G3" s="77"/>
      <c r="H3" s="73"/>
      <c r="I3" s="73"/>
      <c r="J3" s="77"/>
      <c r="K3" s="77"/>
      <c r="L3" s="77"/>
      <c r="M3" s="77"/>
    </row>
    <row r="4" spans="1:13" s="74" customFormat="1" ht="17.25">
      <c r="A4" s="73" t="s">
        <v>85</v>
      </c>
      <c r="C4" s="3" t="s">
        <v>52</v>
      </c>
      <c r="D4" s="297"/>
      <c r="E4" s="77"/>
      <c r="F4" s="77"/>
      <c r="G4" s="77"/>
      <c r="H4" s="73"/>
      <c r="I4" s="73"/>
      <c r="J4" s="77"/>
      <c r="K4" s="77"/>
      <c r="L4" s="77"/>
      <c r="M4" s="77"/>
    </row>
    <row r="5" spans="1:13" s="74" customFormat="1" ht="17.25">
      <c r="A5" s="75" t="s">
        <v>53</v>
      </c>
      <c r="C5" s="75" t="s">
        <v>54</v>
      </c>
      <c r="D5" s="296"/>
      <c r="E5" s="77"/>
      <c r="F5" s="77"/>
      <c r="G5" s="78"/>
      <c r="H5" s="73"/>
      <c r="I5" s="73"/>
      <c r="J5" s="77"/>
      <c r="K5" s="77"/>
      <c r="L5" s="77"/>
      <c r="M5" s="77"/>
    </row>
    <row r="6" spans="1:13" s="74" customFormat="1" ht="17.25">
      <c r="A6" s="73" t="s">
        <v>364</v>
      </c>
      <c r="C6" s="74" t="s">
        <v>365</v>
      </c>
      <c r="D6" s="77"/>
      <c r="E6" s="77"/>
      <c r="F6" s="77"/>
      <c r="G6" s="77"/>
      <c r="H6" s="73"/>
      <c r="I6" s="73"/>
      <c r="J6" s="77"/>
      <c r="K6" s="77"/>
      <c r="L6" s="77"/>
      <c r="M6" s="77"/>
    </row>
    <row r="7" spans="1:13" s="74" customFormat="1" ht="17.25">
      <c r="A7" s="73" t="s">
        <v>55</v>
      </c>
      <c r="C7" s="76" t="s">
        <v>366</v>
      </c>
      <c r="D7" s="296"/>
      <c r="E7" s="77"/>
      <c r="F7" s="77"/>
      <c r="G7" s="77"/>
      <c r="H7" s="73"/>
      <c r="I7" s="73"/>
      <c r="J7" s="77"/>
      <c r="K7" s="77"/>
      <c r="L7" s="77"/>
      <c r="M7" s="77"/>
    </row>
    <row r="8" spans="1:13" s="74" customFormat="1" ht="18">
      <c r="A8" s="75" t="s">
        <v>56</v>
      </c>
      <c r="C8" s="79" t="s">
        <v>57</v>
      </c>
      <c r="D8" s="77"/>
      <c r="E8" s="77"/>
      <c r="F8" s="77"/>
      <c r="G8" s="78"/>
      <c r="H8" s="73"/>
      <c r="I8" s="73"/>
      <c r="J8" s="77"/>
      <c r="K8" s="77"/>
      <c r="L8" s="77"/>
      <c r="M8" s="77"/>
    </row>
    <row r="9" spans="1:13" s="74" customFormat="1" ht="17.25">
      <c r="A9" s="73" t="s">
        <v>58</v>
      </c>
      <c r="C9" s="76" t="s">
        <v>388</v>
      </c>
      <c r="D9" s="296"/>
      <c r="E9" s="77"/>
      <c r="F9" s="77"/>
      <c r="G9" s="77"/>
      <c r="H9" s="73"/>
      <c r="I9" s="73"/>
      <c r="J9" s="77"/>
      <c r="K9" s="77"/>
      <c r="L9" s="77"/>
      <c r="M9" s="77"/>
    </row>
    <row r="10" spans="1:13" s="74" customFormat="1" ht="17.25">
      <c r="A10" s="80" t="s">
        <v>90</v>
      </c>
      <c r="C10" s="81"/>
      <c r="D10" s="78"/>
      <c r="E10" s="77"/>
      <c r="F10" s="77"/>
      <c r="G10" s="77"/>
      <c r="H10" s="73"/>
      <c r="I10" s="73"/>
      <c r="J10" s="77"/>
      <c r="K10" s="77"/>
      <c r="L10" s="77"/>
      <c r="M10" s="77"/>
    </row>
    <row r="11" spans="1:13" s="85" customFormat="1" ht="15">
      <c r="A11" s="83" t="s">
        <v>816</v>
      </c>
      <c r="B11" s="23" t="s">
        <v>949</v>
      </c>
      <c r="C11" s="23"/>
      <c r="D11" s="98"/>
      <c r="E11" s="84"/>
      <c r="F11" s="84"/>
      <c r="G11" s="84"/>
      <c r="H11" s="86"/>
      <c r="I11" s="86"/>
      <c r="J11" s="84"/>
      <c r="K11" s="84"/>
      <c r="L11" s="84"/>
      <c r="M11" s="84"/>
    </row>
    <row r="12" spans="1:13" s="85" customFormat="1" ht="15">
      <c r="A12" s="86" t="s">
        <v>370</v>
      </c>
      <c r="B12" s="87" t="s">
        <v>898</v>
      </c>
      <c r="C12" s="87"/>
      <c r="D12" s="298"/>
      <c r="E12" s="84"/>
      <c r="F12" s="84"/>
      <c r="G12" s="84"/>
      <c r="H12" s="86"/>
      <c r="I12" s="86"/>
      <c r="J12" s="84"/>
      <c r="K12" s="84"/>
      <c r="L12" s="84"/>
      <c r="M12" s="84"/>
    </row>
    <row r="13" spans="1:13" s="91" customFormat="1" ht="15">
      <c r="A13" s="88"/>
      <c r="B13" s="89"/>
      <c r="C13" s="89"/>
      <c r="D13" s="299"/>
      <c r="E13" s="90"/>
      <c r="F13" s="90"/>
      <c r="G13" s="84"/>
      <c r="H13" s="92"/>
      <c r="I13" s="92"/>
      <c r="J13" s="90"/>
      <c r="K13" s="90"/>
      <c r="L13" s="90"/>
      <c r="M13" s="90"/>
    </row>
    <row r="14" spans="1:13" s="238" customFormat="1" ht="12.75">
      <c r="A14" s="261" t="s">
        <v>391</v>
      </c>
      <c r="B14" s="238" t="s">
        <v>392</v>
      </c>
      <c r="C14" s="238" t="s">
        <v>393</v>
      </c>
      <c r="D14" s="261" t="s">
        <v>394</v>
      </c>
      <c r="E14" s="241" t="s">
        <v>395</v>
      </c>
      <c r="F14" s="241" t="s">
        <v>397</v>
      </c>
      <c r="G14" s="262" t="s">
        <v>396</v>
      </c>
      <c r="H14" s="261" t="s">
        <v>279</v>
      </c>
      <c r="I14" s="261" t="s">
        <v>280</v>
      </c>
      <c r="J14" s="241" t="s">
        <v>950</v>
      </c>
      <c r="K14" s="241" t="s">
        <v>377</v>
      </c>
      <c r="L14" s="241" t="s">
        <v>369</v>
      </c>
      <c r="M14" s="241" t="s">
        <v>371</v>
      </c>
    </row>
    <row r="16" spans="1:12" ht="14.25">
      <c r="A16" s="2" t="s">
        <v>948</v>
      </c>
      <c r="B16" s="2" t="s">
        <v>881</v>
      </c>
      <c r="C16" s="2" t="s">
        <v>880</v>
      </c>
      <c r="D16" s="307">
        <v>1992</v>
      </c>
      <c r="E16" s="2" t="s">
        <v>40</v>
      </c>
      <c r="F16" s="309">
        <v>1</v>
      </c>
      <c r="G16" s="311"/>
      <c r="H16" s="2" t="s">
        <v>882</v>
      </c>
      <c r="I16" s="2" t="s">
        <v>74</v>
      </c>
      <c r="J16" s="309">
        <v>42</v>
      </c>
      <c r="L16" s="309">
        <v>734</v>
      </c>
    </row>
    <row r="17" spans="1:12" ht="14.25">
      <c r="A17" s="2" t="s">
        <v>904</v>
      </c>
      <c r="B17" s="2" t="s">
        <v>707</v>
      </c>
      <c r="C17" s="2" t="s">
        <v>883</v>
      </c>
      <c r="D17" s="307">
        <v>1998</v>
      </c>
      <c r="E17" s="2" t="s">
        <v>40</v>
      </c>
      <c r="F17" s="309">
        <v>1</v>
      </c>
      <c r="G17" s="311"/>
      <c r="H17" s="2" t="s">
        <v>884</v>
      </c>
      <c r="I17" s="2" t="s">
        <v>74</v>
      </c>
      <c r="J17" s="309">
        <v>56</v>
      </c>
      <c r="L17" s="309">
        <v>722</v>
      </c>
    </row>
    <row r="18" spans="1:12" ht="14.25">
      <c r="A18" s="2" t="s">
        <v>912</v>
      </c>
      <c r="B18" s="2" t="s">
        <v>913</v>
      </c>
      <c r="C18" s="2" t="s">
        <v>914</v>
      </c>
      <c r="D18" s="308">
        <v>1995</v>
      </c>
      <c r="E18" s="2" t="s">
        <v>40</v>
      </c>
      <c r="F18" s="309">
        <v>1</v>
      </c>
      <c r="G18" s="311"/>
      <c r="H18" s="2" t="s">
        <v>915</v>
      </c>
      <c r="I18" s="2" t="s">
        <v>74</v>
      </c>
      <c r="J18" s="309">
        <v>69</v>
      </c>
      <c r="L18" s="309">
        <v>709</v>
      </c>
    </row>
    <row r="19" spans="1:12" ht="14.25">
      <c r="A19" s="2" t="s">
        <v>916</v>
      </c>
      <c r="B19" s="2" t="s">
        <v>707</v>
      </c>
      <c r="C19" s="2" t="s">
        <v>920</v>
      </c>
      <c r="D19" s="308">
        <v>1985</v>
      </c>
      <c r="E19" s="2" t="s">
        <v>40</v>
      </c>
      <c r="F19" s="309">
        <v>1</v>
      </c>
      <c r="G19" s="311"/>
      <c r="H19" s="2" t="s">
        <v>882</v>
      </c>
      <c r="I19" s="2" t="s">
        <v>200</v>
      </c>
      <c r="J19" s="309">
        <v>48</v>
      </c>
      <c r="L19" s="309">
        <v>687</v>
      </c>
    </row>
    <row r="20" spans="1:12" ht="14.25">
      <c r="A20" s="2" t="s">
        <v>911</v>
      </c>
      <c r="B20" s="2" t="s">
        <v>902</v>
      </c>
      <c r="C20" s="2" t="s">
        <v>903</v>
      </c>
      <c r="D20" s="307">
        <v>1996</v>
      </c>
      <c r="E20" s="2" t="s">
        <v>40</v>
      </c>
      <c r="F20" s="309">
        <v>1</v>
      </c>
      <c r="G20" s="311"/>
      <c r="H20" s="2" t="s">
        <v>884</v>
      </c>
      <c r="I20" s="2" t="s">
        <v>74</v>
      </c>
      <c r="J20" s="309">
        <v>57</v>
      </c>
      <c r="L20" s="309">
        <v>533</v>
      </c>
    </row>
    <row r="21" spans="1:13" ht="14.25">
      <c r="A21" s="2" t="s">
        <v>910</v>
      </c>
      <c r="B21" s="2" t="s">
        <v>704</v>
      </c>
      <c r="C21" s="2" t="s">
        <v>705</v>
      </c>
      <c r="D21" s="308">
        <v>1970</v>
      </c>
      <c r="E21" s="2" t="s">
        <v>40</v>
      </c>
      <c r="F21" s="309">
        <v>1</v>
      </c>
      <c r="G21" s="311"/>
      <c r="H21" s="2" t="s">
        <v>884</v>
      </c>
      <c r="I21" s="2" t="s">
        <v>214</v>
      </c>
      <c r="J21" s="309">
        <v>52</v>
      </c>
      <c r="L21" s="309">
        <v>367</v>
      </c>
      <c r="M21" s="309">
        <v>584</v>
      </c>
    </row>
    <row r="22" spans="1:12" ht="14.25">
      <c r="A22" s="2" t="s">
        <v>908</v>
      </c>
      <c r="B22" s="2" t="s">
        <v>829</v>
      </c>
      <c r="C22" s="2" t="s">
        <v>830</v>
      </c>
      <c r="D22" s="308">
        <v>1990</v>
      </c>
      <c r="E22" s="2" t="s">
        <v>40</v>
      </c>
      <c r="F22" s="309">
        <v>1</v>
      </c>
      <c r="G22" s="311"/>
      <c r="H22" s="2" t="s">
        <v>15</v>
      </c>
      <c r="I22" s="2" t="s">
        <v>74</v>
      </c>
      <c r="J22" s="309">
        <v>62</v>
      </c>
      <c r="L22" s="309">
        <v>366</v>
      </c>
    </row>
    <row r="23" spans="1:12" ht="14.25">
      <c r="A23" s="2" t="s">
        <v>907</v>
      </c>
      <c r="B23" s="2" t="s">
        <v>886</v>
      </c>
      <c r="C23" s="2" t="s">
        <v>885</v>
      </c>
      <c r="D23" s="307">
        <v>1996</v>
      </c>
      <c r="E23" s="2" t="s">
        <v>40</v>
      </c>
      <c r="F23" s="309">
        <v>1</v>
      </c>
      <c r="G23" s="311"/>
      <c r="H23" s="2" t="s">
        <v>884</v>
      </c>
      <c r="I23" s="2" t="s">
        <v>74</v>
      </c>
      <c r="J23" s="309">
        <v>59</v>
      </c>
      <c r="L23" s="309">
        <v>361</v>
      </c>
    </row>
    <row r="24" spans="1:13" ht="14.25">
      <c r="A24" s="2" t="s">
        <v>905</v>
      </c>
      <c r="B24" s="2" t="s">
        <v>906</v>
      </c>
      <c r="C24" s="2" t="s">
        <v>542</v>
      </c>
      <c r="D24" s="308">
        <v>1983</v>
      </c>
      <c r="E24" s="2" t="s">
        <v>40</v>
      </c>
      <c r="F24" s="309">
        <v>1</v>
      </c>
      <c r="G24" s="311"/>
      <c r="H24" s="2" t="s">
        <v>909</v>
      </c>
      <c r="I24" s="2" t="s">
        <v>202</v>
      </c>
      <c r="J24" s="309">
        <v>61</v>
      </c>
      <c r="L24" s="309">
        <v>432</v>
      </c>
      <c r="M24" s="309">
        <v>332</v>
      </c>
    </row>
    <row r="25" spans="1:10" ht="14.25">
      <c r="A25" s="2" t="s">
        <v>711</v>
      </c>
      <c r="B25" s="2" t="s">
        <v>551</v>
      </c>
      <c r="C25" s="2" t="s">
        <v>552</v>
      </c>
      <c r="D25" s="308">
        <v>1991</v>
      </c>
      <c r="E25" s="2" t="s">
        <v>40</v>
      </c>
      <c r="F25" s="309">
        <v>1</v>
      </c>
      <c r="G25" s="311"/>
      <c r="H25" s="2" t="s">
        <v>884</v>
      </c>
      <c r="I25" s="2" t="s">
        <v>74</v>
      </c>
      <c r="J25" s="309">
        <v>58</v>
      </c>
    </row>
    <row r="26" spans="1:9" ht="14.25">
      <c r="A26" s="2" t="s">
        <v>810</v>
      </c>
      <c r="B26" s="2" t="s">
        <v>878</v>
      </c>
      <c r="C26" s="2" t="s">
        <v>877</v>
      </c>
      <c r="D26" s="310">
        <v>1989</v>
      </c>
      <c r="E26" s="2" t="s">
        <v>40</v>
      </c>
      <c r="F26" s="309">
        <v>1</v>
      </c>
      <c r="G26" s="311"/>
      <c r="H26" s="2" t="s">
        <v>879</v>
      </c>
      <c r="I26" s="2" t="s">
        <v>74</v>
      </c>
    </row>
    <row r="27" spans="4:8" ht="14.25">
      <c r="D27" s="306"/>
      <c r="G27" s="311"/>
      <c r="H27" s="303"/>
    </row>
    <row r="28" spans="1:9" ht="14.25">
      <c r="A28" s="11">
        <v>24.01</v>
      </c>
      <c r="B28" s="2" t="s">
        <v>923</v>
      </c>
      <c r="C28" s="2" t="s">
        <v>924</v>
      </c>
      <c r="D28" s="304">
        <v>2003</v>
      </c>
      <c r="E28" s="2" t="s">
        <v>25</v>
      </c>
      <c r="F28" s="309">
        <v>1</v>
      </c>
      <c r="G28" s="311" t="s">
        <v>922</v>
      </c>
      <c r="H28" s="303" t="s">
        <v>901</v>
      </c>
      <c r="I28" s="2" t="s">
        <v>925</v>
      </c>
    </row>
    <row r="29" spans="1:9" ht="14.25">
      <c r="A29" s="11">
        <v>24.41</v>
      </c>
      <c r="B29" s="2" t="s">
        <v>899</v>
      </c>
      <c r="C29" s="2" t="s">
        <v>900</v>
      </c>
      <c r="D29" s="307">
        <v>1976</v>
      </c>
      <c r="E29" s="2" t="s">
        <v>25</v>
      </c>
      <c r="F29" s="309">
        <v>1</v>
      </c>
      <c r="G29" s="311" t="s">
        <v>922</v>
      </c>
      <c r="H29" s="2" t="s">
        <v>901</v>
      </c>
      <c r="I29" s="2" t="s">
        <v>210</v>
      </c>
    </row>
    <row r="30" spans="1:9" ht="14.25">
      <c r="A30" s="11">
        <v>27.34</v>
      </c>
      <c r="B30" s="2" t="s">
        <v>929</v>
      </c>
      <c r="C30" s="2" t="s">
        <v>930</v>
      </c>
      <c r="D30" s="304">
        <v>2009</v>
      </c>
      <c r="E30" s="2" t="s">
        <v>25</v>
      </c>
      <c r="F30" s="309">
        <v>1</v>
      </c>
      <c r="G30" s="311" t="s">
        <v>922</v>
      </c>
      <c r="H30" s="303" t="s">
        <v>896</v>
      </c>
      <c r="I30" s="2" t="s">
        <v>928</v>
      </c>
    </row>
    <row r="31" spans="1:9" ht="14.25">
      <c r="A31" s="11">
        <v>30.85</v>
      </c>
      <c r="B31" s="2" t="s">
        <v>926</v>
      </c>
      <c r="C31" s="2" t="s">
        <v>927</v>
      </c>
      <c r="D31" s="304">
        <v>2009</v>
      </c>
      <c r="E31" s="2" t="s">
        <v>25</v>
      </c>
      <c r="F31" s="309">
        <v>1</v>
      </c>
      <c r="G31" s="311" t="s">
        <v>922</v>
      </c>
      <c r="H31" s="2" t="s">
        <v>896</v>
      </c>
      <c r="I31" s="2" t="s">
        <v>928</v>
      </c>
    </row>
    <row r="32" spans="1:9" ht="14.25">
      <c r="A32" s="11" t="s">
        <v>711</v>
      </c>
      <c r="B32" s="2" t="s">
        <v>931</v>
      </c>
      <c r="C32" s="2" t="s">
        <v>930</v>
      </c>
      <c r="D32" s="307">
        <v>2003</v>
      </c>
      <c r="E32" s="2" t="s">
        <v>25</v>
      </c>
      <c r="F32" s="309">
        <v>1</v>
      </c>
      <c r="G32" s="311" t="s">
        <v>922</v>
      </c>
      <c r="H32" s="2" t="s">
        <v>896</v>
      </c>
      <c r="I32" s="2" t="s">
        <v>925</v>
      </c>
    </row>
    <row r="33" spans="1:7" ht="14.25">
      <c r="A33" s="11"/>
      <c r="D33" s="307"/>
      <c r="G33" s="311"/>
    </row>
    <row r="34" spans="1:11" ht="14.25">
      <c r="A34" s="2" t="s">
        <v>933</v>
      </c>
      <c r="B34" s="2" t="s">
        <v>560</v>
      </c>
      <c r="C34" s="2" t="s">
        <v>561</v>
      </c>
      <c r="D34" s="307">
        <v>2006</v>
      </c>
      <c r="E34" s="2" t="s">
        <v>31</v>
      </c>
      <c r="F34" s="309">
        <v>1</v>
      </c>
      <c r="G34" s="311"/>
      <c r="H34" s="2" t="s">
        <v>884</v>
      </c>
      <c r="I34" s="2" t="s">
        <v>934</v>
      </c>
      <c r="J34" s="309">
        <v>13</v>
      </c>
      <c r="K34" s="309">
        <v>1064</v>
      </c>
    </row>
    <row r="35" spans="1:11" ht="14.25">
      <c r="A35" s="2" t="s">
        <v>932</v>
      </c>
      <c r="B35" s="2" t="s">
        <v>891</v>
      </c>
      <c r="C35" s="2" t="s">
        <v>890</v>
      </c>
      <c r="D35" s="307">
        <v>2007</v>
      </c>
      <c r="E35" s="2" t="s">
        <v>31</v>
      </c>
      <c r="F35" s="309">
        <v>1</v>
      </c>
      <c r="G35" s="311"/>
      <c r="H35" s="2" t="s">
        <v>889</v>
      </c>
      <c r="I35" s="2" t="s">
        <v>72</v>
      </c>
      <c r="J35" s="309">
        <v>234</v>
      </c>
      <c r="K35" s="309">
        <v>1102</v>
      </c>
    </row>
    <row r="36" spans="1:11" ht="14.25">
      <c r="A36" s="2" t="s">
        <v>938</v>
      </c>
      <c r="B36" s="2" t="s">
        <v>939</v>
      </c>
      <c r="C36" s="2" t="s">
        <v>413</v>
      </c>
      <c r="D36" s="307">
        <v>2008</v>
      </c>
      <c r="E36" s="2" t="s">
        <v>31</v>
      </c>
      <c r="F36" s="309">
        <v>1</v>
      </c>
      <c r="G36" s="311"/>
      <c r="H36" s="2" t="s">
        <v>13</v>
      </c>
      <c r="I36" s="2" t="s">
        <v>940</v>
      </c>
      <c r="J36" s="309">
        <v>37</v>
      </c>
      <c r="K36" s="309">
        <v>685</v>
      </c>
    </row>
    <row r="37" spans="1:11" ht="14.25">
      <c r="A37" s="2" t="s">
        <v>935</v>
      </c>
      <c r="B37" s="2" t="s">
        <v>936</v>
      </c>
      <c r="C37" s="2" t="s">
        <v>937</v>
      </c>
      <c r="D37" s="307">
        <v>2009</v>
      </c>
      <c r="E37" s="2" t="s">
        <v>31</v>
      </c>
      <c r="F37" s="309">
        <v>1</v>
      </c>
      <c r="G37" s="311"/>
      <c r="H37" s="2" t="s">
        <v>896</v>
      </c>
      <c r="I37" s="2" t="s">
        <v>928</v>
      </c>
      <c r="J37" s="309">
        <v>2</v>
      </c>
      <c r="K37" s="309">
        <v>672</v>
      </c>
    </row>
    <row r="38" spans="1:10" ht="14.25">
      <c r="A38" s="2" t="s">
        <v>711</v>
      </c>
      <c r="B38" s="2" t="s">
        <v>888</v>
      </c>
      <c r="C38" s="2" t="s">
        <v>887</v>
      </c>
      <c r="D38" s="307">
        <v>1989</v>
      </c>
      <c r="E38" s="2" t="s">
        <v>31</v>
      </c>
      <c r="F38" s="309">
        <v>1</v>
      </c>
      <c r="G38" s="311"/>
      <c r="H38" s="2" t="s">
        <v>889</v>
      </c>
      <c r="I38" s="2" t="s">
        <v>74</v>
      </c>
      <c r="J38" s="309">
        <v>7</v>
      </c>
    </row>
    <row r="39" spans="1:9" ht="14.25">
      <c r="A39" s="2" t="s">
        <v>810</v>
      </c>
      <c r="B39" s="2" t="s">
        <v>893</v>
      </c>
      <c r="C39" s="2" t="s">
        <v>892</v>
      </c>
      <c r="D39" s="307">
        <v>2007</v>
      </c>
      <c r="E39" s="2" t="s">
        <v>31</v>
      </c>
      <c r="F39" s="309">
        <v>1</v>
      </c>
      <c r="G39" s="311"/>
      <c r="H39" s="2" t="s">
        <v>889</v>
      </c>
      <c r="I39" s="2" t="s">
        <v>72</v>
      </c>
    </row>
    <row r="40" spans="4:7" ht="14.25">
      <c r="D40" s="306"/>
      <c r="G40" s="311"/>
    </row>
    <row r="41" spans="1:12" ht="14.25">
      <c r="A41" s="2" t="s">
        <v>917</v>
      </c>
      <c r="B41" s="2" t="s">
        <v>893</v>
      </c>
      <c r="C41" s="2" t="s">
        <v>897</v>
      </c>
      <c r="D41" s="307">
        <v>2003</v>
      </c>
      <c r="E41" s="2" t="s">
        <v>33</v>
      </c>
      <c r="F41" s="309">
        <v>1</v>
      </c>
      <c r="G41" s="311"/>
      <c r="H41" s="2" t="s">
        <v>882</v>
      </c>
      <c r="I41" s="2" t="s">
        <v>77</v>
      </c>
      <c r="J41" s="309">
        <v>60</v>
      </c>
      <c r="K41" s="309">
        <v>748</v>
      </c>
      <c r="L41" s="309">
        <v>552</v>
      </c>
    </row>
    <row r="42" spans="1:12" ht="14.25">
      <c r="A42" s="2" t="s">
        <v>918</v>
      </c>
      <c r="B42" s="2" t="s">
        <v>895</v>
      </c>
      <c r="C42" s="2" t="s">
        <v>894</v>
      </c>
      <c r="D42" s="307">
        <v>2008</v>
      </c>
      <c r="E42" s="2" t="s">
        <v>33</v>
      </c>
      <c r="F42" s="309">
        <v>1</v>
      </c>
      <c r="G42" s="311"/>
      <c r="H42" s="2" t="s">
        <v>896</v>
      </c>
      <c r="I42" s="2" t="s">
        <v>71</v>
      </c>
      <c r="J42" s="309">
        <v>55</v>
      </c>
      <c r="K42" s="309">
        <v>696</v>
      </c>
      <c r="L42" s="309">
        <v>337</v>
      </c>
    </row>
    <row r="43" spans="1:13" ht="14.25">
      <c r="A43" s="2" t="s">
        <v>919</v>
      </c>
      <c r="B43" s="2" t="s">
        <v>702</v>
      </c>
      <c r="C43" s="2" t="s">
        <v>540</v>
      </c>
      <c r="D43" s="11">
        <v>1969</v>
      </c>
      <c r="E43" s="2" t="s">
        <v>33</v>
      </c>
      <c r="F43" s="309">
        <v>1</v>
      </c>
      <c r="G43" s="311"/>
      <c r="H43" s="2" t="s">
        <v>884</v>
      </c>
      <c r="I43" s="2" t="s">
        <v>214</v>
      </c>
      <c r="J43" s="309">
        <v>54</v>
      </c>
      <c r="L43" s="309">
        <v>246</v>
      </c>
      <c r="M43" s="309">
        <v>516</v>
      </c>
    </row>
    <row r="44" spans="1:13" ht="14.25">
      <c r="A44" s="2" t="s">
        <v>921</v>
      </c>
      <c r="B44" s="2" t="s">
        <v>718</v>
      </c>
      <c r="C44" s="2" t="s">
        <v>641</v>
      </c>
      <c r="D44" s="11">
        <v>1969</v>
      </c>
      <c r="E44" s="2" t="s">
        <v>33</v>
      </c>
      <c r="F44" s="309">
        <v>1</v>
      </c>
      <c r="G44" s="311"/>
      <c r="H44" s="2" t="s">
        <v>884</v>
      </c>
      <c r="I44" s="2" t="s">
        <v>216</v>
      </c>
      <c r="J44" s="309">
        <v>53</v>
      </c>
      <c r="L44" s="309">
        <v>190</v>
      </c>
      <c r="M44" s="309">
        <v>687</v>
      </c>
    </row>
    <row r="45" spans="4:7" ht="14.25">
      <c r="D45" s="11"/>
      <c r="G45" s="311"/>
    </row>
    <row r="46" spans="1:9" ht="14.25">
      <c r="A46" s="11">
        <v>9.38</v>
      </c>
      <c r="B46" s="2" t="s">
        <v>931</v>
      </c>
      <c r="C46" s="2" t="s">
        <v>930</v>
      </c>
      <c r="D46" s="307">
        <v>2003</v>
      </c>
      <c r="E46" s="2" t="s">
        <v>22</v>
      </c>
      <c r="F46" s="309">
        <v>1</v>
      </c>
      <c r="G46" s="311" t="s">
        <v>941</v>
      </c>
      <c r="H46" s="2" t="s">
        <v>896</v>
      </c>
      <c r="I46" s="2" t="s">
        <v>925</v>
      </c>
    </row>
    <row r="47" spans="1:9" ht="14.25">
      <c r="A47" s="11">
        <v>10.38</v>
      </c>
      <c r="B47" s="2" t="s">
        <v>541</v>
      </c>
      <c r="C47" s="2" t="s">
        <v>942</v>
      </c>
      <c r="D47" s="307">
        <v>2007</v>
      </c>
      <c r="E47" s="2" t="s">
        <v>22</v>
      </c>
      <c r="F47" s="309">
        <v>1</v>
      </c>
      <c r="G47" s="311" t="s">
        <v>941</v>
      </c>
      <c r="H47" s="2" t="s">
        <v>884</v>
      </c>
      <c r="I47" s="2" t="s">
        <v>943</v>
      </c>
    </row>
    <row r="48" spans="1:9" ht="14.25">
      <c r="A48" s="11">
        <v>10.92</v>
      </c>
      <c r="B48" s="2" t="s">
        <v>929</v>
      </c>
      <c r="C48" s="2" t="s">
        <v>930</v>
      </c>
      <c r="D48" s="308">
        <v>2009</v>
      </c>
      <c r="E48" s="2" t="s">
        <v>22</v>
      </c>
      <c r="F48" s="309">
        <v>1</v>
      </c>
      <c r="G48" s="311" t="s">
        <v>941</v>
      </c>
      <c r="H48" s="2" t="s">
        <v>896</v>
      </c>
      <c r="I48" s="2" t="s">
        <v>928</v>
      </c>
    </row>
    <row r="49" spans="1:9" ht="14.25">
      <c r="A49" s="305">
        <v>11.6</v>
      </c>
      <c r="B49" s="2" t="s">
        <v>936</v>
      </c>
      <c r="C49" s="2" t="s">
        <v>937</v>
      </c>
      <c r="D49" s="307">
        <v>2009</v>
      </c>
      <c r="E49" s="2" t="s">
        <v>22</v>
      </c>
      <c r="F49" s="309">
        <v>1</v>
      </c>
      <c r="G49" s="311" t="s">
        <v>941</v>
      </c>
      <c r="H49" s="2" t="s">
        <v>896</v>
      </c>
      <c r="I49" s="2" t="s">
        <v>928</v>
      </c>
    </row>
    <row r="50" spans="1:9" ht="14.25">
      <c r="A50" s="11">
        <v>11.86</v>
      </c>
      <c r="B50" s="2" t="s">
        <v>926</v>
      </c>
      <c r="C50" s="2" t="s">
        <v>927</v>
      </c>
      <c r="D50" s="304">
        <v>2009</v>
      </c>
      <c r="E50" s="2" t="s">
        <v>22</v>
      </c>
      <c r="F50" s="309">
        <v>1</v>
      </c>
      <c r="G50" s="311" t="s">
        <v>941</v>
      </c>
      <c r="H50" s="2" t="s">
        <v>896</v>
      </c>
      <c r="I50" s="2" t="s">
        <v>928</v>
      </c>
    </row>
    <row r="51" spans="1:7" ht="14.25">
      <c r="A51" s="11"/>
      <c r="D51" s="304"/>
      <c r="G51" s="311"/>
    </row>
    <row r="52" spans="1:12" ht="14.25">
      <c r="A52" s="305">
        <v>1.75</v>
      </c>
      <c r="B52" s="2" t="s">
        <v>944</v>
      </c>
      <c r="C52" s="2" t="s">
        <v>945</v>
      </c>
      <c r="D52" s="307">
        <v>2005</v>
      </c>
      <c r="E52" s="2" t="s">
        <v>250</v>
      </c>
      <c r="G52" s="311"/>
      <c r="H52" s="2" t="s">
        <v>947</v>
      </c>
      <c r="I52" s="2" t="s">
        <v>946</v>
      </c>
      <c r="K52" s="309">
        <v>874</v>
      </c>
      <c r="L52" s="309">
        <v>607</v>
      </c>
    </row>
    <row r="53" spans="1:12" ht="14.25">
      <c r="A53" s="305">
        <v>1.6</v>
      </c>
      <c r="B53" s="2" t="s">
        <v>548</v>
      </c>
      <c r="C53" s="2" t="s">
        <v>942</v>
      </c>
      <c r="D53" s="307">
        <v>2003</v>
      </c>
      <c r="E53" s="2" t="s">
        <v>250</v>
      </c>
      <c r="G53" s="311"/>
      <c r="H53" s="2" t="s">
        <v>884</v>
      </c>
      <c r="I53" s="2" t="s">
        <v>925</v>
      </c>
      <c r="K53" s="309">
        <v>727</v>
      </c>
      <c r="L53" s="309">
        <v>461</v>
      </c>
    </row>
    <row r="54" spans="1:12" ht="14.25">
      <c r="A54" s="11">
        <v>1.55</v>
      </c>
      <c r="B54" s="2" t="s">
        <v>541</v>
      </c>
      <c r="C54" s="2" t="s">
        <v>942</v>
      </c>
      <c r="D54" s="307">
        <v>2007</v>
      </c>
      <c r="E54" s="2" t="s">
        <v>250</v>
      </c>
      <c r="G54" s="311"/>
      <c r="H54" s="2" t="s">
        <v>884</v>
      </c>
      <c r="I54" s="2" t="s">
        <v>943</v>
      </c>
      <c r="K54" s="309">
        <v>825</v>
      </c>
      <c r="L54" s="309">
        <v>408</v>
      </c>
    </row>
    <row r="55" spans="1:12" ht="14.25">
      <c r="A55" s="305">
        <v>1.5</v>
      </c>
      <c r="B55" s="2" t="s">
        <v>551</v>
      </c>
      <c r="C55" s="2" t="s">
        <v>552</v>
      </c>
      <c r="D55" s="11">
        <v>1991</v>
      </c>
      <c r="E55" s="2" t="s">
        <v>250</v>
      </c>
      <c r="G55" s="311"/>
      <c r="H55" s="2" t="s">
        <v>884</v>
      </c>
      <c r="I55" s="2" t="s">
        <v>74</v>
      </c>
      <c r="J55" s="309" t="s">
        <v>407</v>
      </c>
      <c r="L55" s="309">
        <v>353</v>
      </c>
    </row>
    <row r="56" spans="1:12" ht="14.25">
      <c r="A56" s="305">
        <v>1.3</v>
      </c>
      <c r="B56" s="2" t="s">
        <v>895</v>
      </c>
      <c r="C56" s="2" t="s">
        <v>894</v>
      </c>
      <c r="D56" s="11">
        <v>2008</v>
      </c>
      <c r="E56" s="2" t="s">
        <v>250</v>
      </c>
      <c r="G56" s="311"/>
      <c r="H56" s="2" t="s">
        <v>896</v>
      </c>
      <c r="I56" s="2" t="s">
        <v>71</v>
      </c>
      <c r="K56" s="309">
        <v>706</v>
      </c>
      <c r="L56" s="309">
        <v>96</v>
      </c>
    </row>
    <row r="57" spans="1:13" ht="14.25">
      <c r="A57" s="305">
        <v>1.3</v>
      </c>
      <c r="B57" s="2" t="s">
        <v>864</v>
      </c>
      <c r="C57" s="2" t="s">
        <v>865</v>
      </c>
      <c r="D57" s="11">
        <v>1971</v>
      </c>
      <c r="E57" s="2" t="s">
        <v>250</v>
      </c>
      <c r="G57" s="311"/>
      <c r="H57" s="2" t="s">
        <v>874</v>
      </c>
      <c r="I57" s="2" t="s">
        <v>214</v>
      </c>
      <c r="J57" s="309" t="s">
        <v>407</v>
      </c>
      <c r="L57" s="309">
        <v>96</v>
      </c>
      <c r="M57" s="309">
        <v>396</v>
      </c>
    </row>
    <row r="58" spans="4:8" ht="14.25">
      <c r="D58" s="11"/>
      <c r="G58" s="311"/>
      <c r="H58" s="303"/>
    </row>
  </sheetData>
  <sheetProtection/>
  <hyperlinks>
    <hyperlink ref="C8" r:id="rId1" display="vidsimm@online.no"/>
  </hyperlinks>
  <printOptions/>
  <pageMargins left="0.7" right="0.7" top="0.75" bottom="0.75" header="0.3" footer="0.3"/>
  <pageSetup horizontalDpi="600" verticalDpi="600" orientation="landscape" paperSize="9" r:id="rId2"/>
</worksheet>
</file>

<file path=xl/worksheets/sheet11.xml><?xml version="1.0" encoding="utf-8"?>
<worksheet xmlns="http://schemas.openxmlformats.org/spreadsheetml/2006/main" xmlns:r="http://schemas.openxmlformats.org/officeDocument/2006/relationships">
  <dimension ref="A1:K51"/>
  <sheetViews>
    <sheetView zoomScalePageLayoutView="0" workbookViewId="0" topLeftCell="A13">
      <selection activeCell="A1" sqref="A1:IV16384"/>
    </sheetView>
  </sheetViews>
  <sheetFormatPr defaultColWidth="12.8515625" defaultRowHeight="15"/>
  <cols>
    <col min="1" max="1" width="9.57421875" style="92" customWidth="1"/>
    <col min="2" max="2" width="13.57421875" style="91" customWidth="1"/>
    <col min="3" max="3" width="10.7109375" style="91" customWidth="1"/>
    <col min="4" max="4" width="6.57421875" style="90" customWidth="1"/>
    <col min="5" max="5" width="10.8515625" style="267" customWidth="1"/>
    <col min="6" max="6" width="8.00390625" style="267" customWidth="1"/>
    <col min="7" max="7" width="9.00390625" style="267" customWidth="1"/>
    <col min="8" max="8" width="8.28125" style="252" customWidth="1"/>
    <col min="9" max="9" width="7.28125" style="103" customWidth="1"/>
    <col min="10" max="10" width="6.28125" style="103" customWidth="1"/>
    <col min="11" max="11" width="6.7109375" style="103" customWidth="1"/>
    <col min="12" max="16384" width="12.8515625" style="91" customWidth="1"/>
  </cols>
  <sheetData>
    <row r="1" spans="1:11" s="74" customFormat="1" ht="17.25">
      <c r="A1" s="73" t="s">
        <v>50</v>
      </c>
      <c r="C1" s="75" t="s">
        <v>855</v>
      </c>
      <c r="D1" s="296"/>
      <c r="E1" s="264"/>
      <c r="F1" s="264"/>
      <c r="G1" s="264"/>
      <c r="H1" s="261"/>
      <c r="I1" s="101"/>
      <c r="J1" s="101"/>
      <c r="K1" s="101"/>
    </row>
    <row r="2" spans="1:11" s="74" customFormat="1" ht="17.25">
      <c r="A2" s="73" t="s">
        <v>82</v>
      </c>
      <c r="C2" s="74" t="s">
        <v>386</v>
      </c>
      <c r="D2" s="77"/>
      <c r="E2" s="264"/>
      <c r="F2" s="264"/>
      <c r="G2" s="264"/>
      <c r="H2" s="261"/>
      <c r="I2" s="101"/>
      <c r="J2" s="101"/>
      <c r="K2" s="101"/>
    </row>
    <row r="3" spans="1:11" s="74" customFormat="1" ht="17.25">
      <c r="A3" s="73" t="s">
        <v>51</v>
      </c>
      <c r="C3" s="302">
        <v>44732</v>
      </c>
      <c r="D3" s="77"/>
      <c r="E3" s="264"/>
      <c r="F3" s="264"/>
      <c r="G3" s="264"/>
      <c r="H3" s="261"/>
      <c r="I3" s="101"/>
      <c r="J3" s="101"/>
      <c r="K3" s="101"/>
    </row>
    <row r="4" spans="1:11" s="74" customFormat="1" ht="17.25">
      <c r="A4" s="73" t="s">
        <v>85</v>
      </c>
      <c r="C4" s="3" t="s">
        <v>52</v>
      </c>
      <c r="D4" s="297"/>
      <c r="E4" s="264"/>
      <c r="F4" s="264"/>
      <c r="G4" s="264"/>
      <c r="H4" s="261"/>
      <c r="I4" s="101"/>
      <c r="J4" s="101"/>
      <c r="K4" s="101"/>
    </row>
    <row r="5" spans="1:11" s="74" customFormat="1" ht="17.25">
      <c r="A5" s="75" t="s">
        <v>53</v>
      </c>
      <c r="C5" s="75" t="s">
        <v>54</v>
      </c>
      <c r="D5" s="296"/>
      <c r="E5" s="264"/>
      <c r="F5" s="264"/>
      <c r="G5" s="264"/>
      <c r="H5" s="261"/>
      <c r="I5" s="101"/>
      <c r="J5" s="101"/>
      <c r="K5" s="101"/>
    </row>
    <row r="6" spans="1:11" s="74" customFormat="1" ht="17.25">
      <c r="A6" s="73" t="s">
        <v>364</v>
      </c>
      <c r="C6" s="74" t="s">
        <v>365</v>
      </c>
      <c r="D6" s="77"/>
      <c r="E6" s="264"/>
      <c r="F6" s="264"/>
      <c r="G6" s="264"/>
      <c r="H6" s="261"/>
      <c r="I6" s="101"/>
      <c r="J6" s="101"/>
      <c r="K6" s="101"/>
    </row>
    <row r="7" spans="1:11" s="74" customFormat="1" ht="34.5">
      <c r="A7" s="73" t="s">
        <v>55</v>
      </c>
      <c r="C7" s="76" t="s">
        <v>366</v>
      </c>
      <c r="D7" s="296"/>
      <c r="E7" s="264"/>
      <c r="F7" s="264"/>
      <c r="G7" s="264"/>
      <c r="H7" s="261"/>
      <c r="I7" s="101"/>
      <c r="J7" s="101"/>
      <c r="K7" s="101"/>
    </row>
    <row r="8" spans="1:11" s="74" customFormat="1" ht="18">
      <c r="A8" s="75" t="s">
        <v>56</v>
      </c>
      <c r="C8" s="79" t="s">
        <v>57</v>
      </c>
      <c r="D8" s="77"/>
      <c r="E8" s="264"/>
      <c r="F8" s="264"/>
      <c r="G8" s="264"/>
      <c r="H8" s="261"/>
      <c r="I8" s="101"/>
      <c r="J8" s="101"/>
      <c r="K8" s="101"/>
    </row>
    <row r="9" spans="1:11" s="74" customFormat="1" ht="17.25">
      <c r="A9" s="73" t="s">
        <v>58</v>
      </c>
      <c r="C9" s="76" t="s">
        <v>388</v>
      </c>
      <c r="D9" s="296"/>
      <c r="E9" s="264"/>
      <c r="F9" s="264"/>
      <c r="G9" s="264"/>
      <c r="H9" s="261"/>
      <c r="I9" s="101"/>
      <c r="J9" s="101"/>
      <c r="K9" s="101"/>
    </row>
    <row r="10" spans="1:11" s="74" customFormat="1" ht="17.25">
      <c r="A10" s="80" t="s">
        <v>90</v>
      </c>
      <c r="C10" s="81"/>
      <c r="D10" s="78"/>
      <c r="E10" s="264"/>
      <c r="F10" s="264"/>
      <c r="G10" s="264"/>
      <c r="H10" s="261"/>
      <c r="I10" s="101"/>
      <c r="J10" s="101"/>
      <c r="K10" s="101"/>
    </row>
    <row r="11" spans="1:11" s="85" customFormat="1" ht="15">
      <c r="A11" s="83" t="s">
        <v>816</v>
      </c>
      <c r="B11" s="23"/>
      <c r="C11" s="23" t="s">
        <v>856</v>
      </c>
      <c r="D11" s="98"/>
      <c r="E11" s="266"/>
      <c r="F11" s="266"/>
      <c r="G11" s="266"/>
      <c r="H11" s="261"/>
      <c r="I11" s="102"/>
      <c r="J11" s="102"/>
      <c r="K11" s="102"/>
    </row>
    <row r="12" spans="1:11" s="85" customFormat="1" ht="15">
      <c r="A12" s="86" t="s">
        <v>370</v>
      </c>
      <c r="B12" s="87" t="s">
        <v>857</v>
      </c>
      <c r="C12" s="87"/>
      <c r="D12" s="298"/>
      <c r="E12" s="266"/>
      <c r="F12" s="266"/>
      <c r="G12" s="266"/>
      <c r="H12" s="261"/>
      <c r="I12" s="102"/>
      <c r="J12" s="102"/>
      <c r="K12" s="102"/>
    </row>
    <row r="13" spans="1:11" s="253" customFormat="1" ht="18.75" customHeight="1">
      <c r="A13" s="252"/>
      <c r="D13" s="259"/>
      <c r="E13" s="268"/>
      <c r="F13" s="268"/>
      <c r="G13" s="268"/>
      <c r="H13" s="252"/>
      <c r="I13" s="142" t="s">
        <v>380</v>
      </c>
      <c r="J13" s="142" t="s">
        <v>380</v>
      </c>
      <c r="K13" s="142" t="s">
        <v>380</v>
      </c>
    </row>
    <row r="14" spans="1:11" s="238" customFormat="1" ht="12.75">
      <c r="A14" s="261" t="s">
        <v>391</v>
      </c>
      <c r="B14" s="238" t="s">
        <v>392</v>
      </c>
      <c r="C14" s="238" t="s">
        <v>393</v>
      </c>
      <c r="D14" s="241" t="s">
        <v>394</v>
      </c>
      <c r="E14" s="269" t="s">
        <v>395</v>
      </c>
      <c r="F14" s="269" t="s">
        <v>279</v>
      </c>
      <c r="G14" s="269" t="s">
        <v>280</v>
      </c>
      <c r="H14" s="261"/>
      <c r="I14" s="142" t="s">
        <v>377</v>
      </c>
      <c r="J14" s="142" t="s">
        <v>369</v>
      </c>
      <c r="K14" s="142" t="s">
        <v>371</v>
      </c>
    </row>
    <row r="15" spans="1:11" s="253" customFormat="1" ht="18.75" customHeight="1">
      <c r="A15" s="252"/>
      <c r="D15" s="259"/>
      <c r="E15" s="268"/>
      <c r="F15" s="268"/>
      <c r="G15" s="268"/>
      <c r="H15" s="252"/>
      <c r="I15" s="150"/>
      <c r="J15" s="150"/>
      <c r="K15" s="150"/>
    </row>
    <row r="16" spans="1:11" s="253" customFormat="1" ht="12.75">
      <c r="A16" s="257">
        <v>8.33</v>
      </c>
      <c r="B16" s="249" t="s">
        <v>541</v>
      </c>
      <c r="C16" s="249" t="s">
        <v>542</v>
      </c>
      <c r="D16" s="258">
        <v>2007</v>
      </c>
      <c r="E16" s="268" t="s">
        <v>614</v>
      </c>
      <c r="F16" s="268" t="s">
        <v>17</v>
      </c>
      <c r="G16" s="268" t="s">
        <v>568</v>
      </c>
      <c r="H16" s="252"/>
      <c r="I16" s="259">
        <v>347</v>
      </c>
      <c r="J16" s="259"/>
      <c r="K16" s="259"/>
    </row>
    <row r="17" spans="1:11" s="253" customFormat="1" ht="12.75">
      <c r="A17" s="254">
        <v>7.48</v>
      </c>
      <c r="B17" s="25" t="s">
        <v>544</v>
      </c>
      <c r="C17" s="25" t="s">
        <v>545</v>
      </c>
      <c r="D17" s="124">
        <v>2007</v>
      </c>
      <c r="E17" s="268" t="s">
        <v>614</v>
      </c>
      <c r="F17" s="268" t="s">
        <v>17</v>
      </c>
      <c r="G17" s="268" t="s">
        <v>568</v>
      </c>
      <c r="H17" s="252"/>
      <c r="I17" s="259">
        <v>245</v>
      </c>
      <c r="J17" s="259"/>
      <c r="K17" s="259"/>
    </row>
    <row r="18" spans="1:11" s="253" customFormat="1" ht="12.75">
      <c r="A18" s="252">
        <v>12.96</v>
      </c>
      <c r="B18" s="249" t="s">
        <v>876</v>
      </c>
      <c r="C18" s="249" t="s">
        <v>858</v>
      </c>
      <c r="D18" s="258">
        <v>1996</v>
      </c>
      <c r="E18" s="268" t="s">
        <v>614</v>
      </c>
      <c r="F18" s="268" t="s">
        <v>12</v>
      </c>
      <c r="G18" s="268" t="s">
        <v>682</v>
      </c>
      <c r="H18" s="261" t="s">
        <v>875</v>
      </c>
      <c r="I18" s="150"/>
      <c r="J18" s="150">
        <v>761</v>
      </c>
      <c r="K18" s="150"/>
    </row>
    <row r="19" spans="1:11" s="253" customFormat="1" ht="12.75">
      <c r="A19" s="252">
        <v>10.58</v>
      </c>
      <c r="B19" s="25" t="s">
        <v>559</v>
      </c>
      <c r="C19" s="25" t="s">
        <v>542</v>
      </c>
      <c r="D19" s="124">
        <v>1972</v>
      </c>
      <c r="E19" s="268" t="s">
        <v>616</v>
      </c>
      <c r="F19" s="268" t="s">
        <v>17</v>
      </c>
      <c r="G19" s="268" t="s">
        <v>588</v>
      </c>
      <c r="H19" s="261"/>
      <c r="I19" s="259"/>
      <c r="J19" s="259"/>
      <c r="K19" s="259">
        <v>749</v>
      </c>
    </row>
    <row r="20" spans="1:11" s="253" customFormat="1" ht="12.75">
      <c r="A20" s="252">
        <v>7.11</v>
      </c>
      <c r="B20" s="253" t="s">
        <v>861</v>
      </c>
      <c r="C20" s="253" t="s">
        <v>862</v>
      </c>
      <c r="D20" s="259">
        <v>1967</v>
      </c>
      <c r="E20" s="268" t="s">
        <v>616</v>
      </c>
      <c r="F20" s="268" t="s">
        <v>12</v>
      </c>
      <c r="G20" s="301" t="s">
        <v>863</v>
      </c>
      <c r="H20" s="261"/>
      <c r="I20" s="259"/>
      <c r="J20" s="259"/>
      <c r="K20" s="259">
        <v>512</v>
      </c>
    </row>
    <row r="21" spans="1:11" s="253" customFormat="1" ht="12.75">
      <c r="A21" s="254">
        <v>17.13</v>
      </c>
      <c r="B21" s="249" t="s">
        <v>859</v>
      </c>
      <c r="C21" s="249" t="s">
        <v>860</v>
      </c>
      <c r="D21" s="259">
        <v>1997</v>
      </c>
      <c r="E21" s="268" t="s">
        <v>868</v>
      </c>
      <c r="F21" s="268" t="s">
        <v>12</v>
      </c>
      <c r="G21" s="301" t="s">
        <v>571</v>
      </c>
      <c r="H21" s="261" t="s">
        <v>875</v>
      </c>
      <c r="I21" s="259"/>
      <c r="J21" s="259">
        <v>919</v>
      </c>
      <c r="K21" s="259"/>
    </row>
    <row r="22" spans="1:11" s="253" customFormat="1" ht="12.75">
      <c r="A22" s="252">
        <v>8.66</v>
      </c>
      <c r="B22" s="253" t="s">
        <v>553</v>
      </c>
      <c r="C22" s="253" t="s">
        <v>554</v>
      </c>
      <c r="D22" s="259">
        <v>1948</v>
      </c>
      <c r="E22" s="268" t="s">
        <v>614</v>
      </c>
      <c r="F22" s="268" t="s">
        <v>17</v>
      </c>
      <c r="G22" s="268" t="s">
        <v>587</v>
      </c>
      <c r="H22" s="261"/>
      <c r="I22" s="150"/>
      <c r="J22" s="150"/>
      <c r="K22" s="150">
        <v>551</v>
      </c>
    </row>
    <row r="23" spans="1:11" s="253" customFormat="1" ht="12.75">
      <c r="A23" s="252">
        <v>8.39</v>
      </c>
      <c r="B23" s="249" t="s">
        <v>864</v>
      </c>
      <c r="C23" s="249" t="s">
        <v>865</v>
      </c>
      <c r="D23" s="258">
        <v>1971</v>
      </c>
      <c r="E23" s="268" t="s">
        <v>869</v>
      </c>
      <c r="F23" s="268" t="s">
        <v>866</v>
      </c>
      <c r="G23" s="268" t="s">
        <v>867</v>
      </c>
      <c r="H23" s="261"/>
      <c r="I23" s="150"/>
      <c r="J23" s="150"/>
      <c r="K23" s="150">
        <v>475</v>
      </c>
    </row>
    <row r="24" spans="1:11" s="253" customFormat="1" ht="12.75">
      <c r="A24" s="254"/>
      <c r="D24" s="259"/>
      <c r="E24" s="268"/>
      <c r="F24" s="268"/>
      <c r="G24" s="268"/>
      <c r="H24" s="261"/>
      <c r="I24" s="150"/>
      <c r="J24" s="150"/>
      <c r="K24" s="150"/>
    </row>
    <row r="25" spans="1:11" s="253" customFormat="1" ht="12.75">
      <c r="A25" s="257">
        <v>19.18</v>
      </c>
      <c r="B25" s="249" t="s">
        <v>541</v>
      </c>
      <c r="C25" s="249" t="s">
        <v>542</v>
      </c>
      <c r="D25" s="258">
        <v>2007</v>
      </c>
      <c r="E25" s="268" t="s">
        <v>847</v>
      </c>
      <c r="F25" s="268" t="s">
        <v>17</v>
      </c>
      <c r="G25" s="268" t="s">
        <v>568</v>
      </c>
      <c r="H25" s="261"/>
      <c r="I25" s="259">
        <v>0</v>
      </c>
      <c r="J25" s="259"/>
      <c r="K25" s="259"/>
    </row>
    <row r="26" spans="1:11" s="253" customFormat="1" ht="12.75">
      <c r="A26" s="254">
        <v>12.49</v>
      </c>
      <c r="B26" s="25" t="s">
        <v>544</v>
      </c>
      <c r="C26" s="25" t="s">
        <v>545</v>
      </c>
      <c r="D26" s="124">
        <v>2007</v>
      </c>
      <c r="E26" s="268" t="s">
        <v>847</v>
      </c>
      <c r="F26" s="268" t="s">
        <v>17</v>
      </c>
      <c r="G26" s="268" t="s">
        <v>568</v>
      </c>
      <c r="H26" s="261"/>
      <c r="I26" s="259">
        <v>0</v>
      </c>
      <c r="J26" s="259"/>
      <c r="K26" s="259"/>
    </row>
    <row r="27" spans="1:11" s="253" customFormat="1" ht="12.75">
      <c r="A27" s="252">
        <v>47.22</v>
      </c>
      <c r="B27" s="249" t="s">
        <v>876</v>
      </c>
      <c r="C27" s="249" t="s">
        <v>858</v>
      </c>
      <c r="D27" s="258">
        <v>1996</v>
      </c>
      <c r="E27" s="268" t="s">
        <v>847</v>
      </c>
      <c r="F27" s="268" t="s">
        <v>12</v>
      </c>
      <c r="G27" s="268" t="s">
        <v>682</v>
      </c>
      <c r="H27" s="261" t="s">
        <v>875</v>
      </c>
      <c r="I27" s="150"/>
      <c r="J27" s="150">
        <v>824</v>
      </c>
      <c r="K27" s="150"/>
    </row>
    <row r="28" spans="1:11" s="253" customFormat="1" ht="12.75">
      <c r="A28" s="252">
        <v>26.26</v>
      </c>
      <c r="B28" s="25" t="s">
        <v>559</v>
      </c>
      <c r="C28" s="25" t="s">
        <v>542</v>
      </c>
      <c r="D28" s="124">
        <v>1972</v>
      </c>
      <c r="E28" s="268" t="s">
        <v>847</v>
      </c>
      <c r="F28" s="268" t="s">
        <v>17</v>
      </c>
      <c r="G28" s="268" t="s">
        <v>588</v>
      </c>
      <c r="H28" s="252"/>
      <c r="I28" s="259"/>
      <c r="J28" s="259">
        <v>518</v>
      </c>
      <c r="K28" s="259">
        <v>547</v>
      </c>
    </row>
    <row r="29" spans="1:11" s="253" customFormat="1" ht="12.75">
      <c r="A29" s="252">
        <v>17.19</v>
      </c>
      <c r="B29" s="253" t="s">
        <v>861</v>
      </c>
      <c r="C29" s="253" t="s">
        <v>862</v>
      </c>
      <c r="D29" s="259">
        <v>1967</v>
      </c>
      <c r="E29" s="268" t="s">
        <v>847</v>
      </c>
      <c r="F29" s="268" t="s">
        <v>12</v>
      </c>
      <c r="G29" s="301" t="s">
        <v>863</v>
      </c>
      <c r="H29" s="252"/>
      <c r="I29" s="259"/>
      <c r="J29" s="259">
        <v>304</v>
      </c>
      <c r="K29" s="259">
        <v>365</v>
      </c>
    </row>
    <row r="30" spans="1:11" s="253" customFormat="1" ht="12.75">
      <c r="A30" s="254">
        <v>45.42</v>
      </c>
      <c r="B30" s="249" t="s">
        <v>859</v>
      </c>
      <c r="C30" s="249" t="s">
        <v>860</v>
      </c>
      <c r="D30" s="259">
        <v>1997</v>
      </c>
      <c r="E30" s="268" t="s">
        <v>870</v>
      </c>
      <c r="F30" s="268" t="s">
        <v>12</v>
      </c>
      <c r="G30" s="301" t="s">
        <v>571</v>
      </c>
      <c r="H30" s="252"/>
      <c r="I30" s="259"/>
      <c r="J30" s="259">
        <v>781</v>
      </c>
      <c r="K30" s="259"/>
    </row>
    <row r="31" spans="1:11" s="253" customFormat="1" ht="12.75">
      <c r="A31" s="254">
        <v>26.02</v>
      </c>
      <c r="B31" s="25" t="s">
        <v>551</v>
      </c>
      <c r="C31" s="25" t="s">
        <v>552</v>
      </c>
      <c r="D31" s="124">
        <v>1991</v>
      </c>
      <c r="E31" s="268" t="s">
        <v>870</v>
      </c>
      <c r="F31" s="268" t="s">
        <v>17</v>
      </c>
      <c r="G31" s="268" t="s">
        <v>571</v>
      </c>
      <c r="H31" s="252"/>
      <c r="I31" s="259"/>
      <c r="J31" s="259">
        <v>379</v>
      </c>
      <c r="K31" s="259"/>
    </row>
    <row r="32" spans="1:11" s="253" customFormat="1" ht="12.75">
      <c r="A32" s="252">
        <v>29.16</v>
      </c>
      <c r="B32" s="249" t="s">
        <v>864</v>
      </c>
      <c r="C32" s="249" t="s">
        <v>865</v>
      </c>
      <c r="D32" s="258">
        <v>1971</v>
      </c>
      <c r="E32" s="268" t="s">
        <v>871</v>
      </c>
      <c r="F32" s="268" t="s">
        <v>866</v>
      </c>
      <c r="G32" s="268" t="s">
        <v>867</v>
      </c>
      <c r="H32" s="252"/>
      <c r="I32" s="150"/>
      <c r="J32" s="150"/>
      <c r="K32" s="150">
        <v>460</v>
      </c>
    </row>
    <row r="33" spans="1:11" s="253" customFormat="1" ht="12.75">
      <c r="A33" s="252">
        <v>19.81</v>
      </c>
      <c r="B33" s="253" t="s">
        <v>553</v>
      </c>
      <c r="C33" s="253" t="s">
        <v>554</v>
      </c>
      <c r="D33" s="259">
        <v>1948</v>
      </c>
      <c r="E33" s="268" t="s">
        <v>847</v>
      </c>
      <c r="F33" s="268" t="s">
        <v>17</v>
      </c>
      <c r="G33" s="268" t="s">
        <v>587</v>
      </c>
      <c r="H33" s="252"/>
      <c r="I33" s="150"/>
      <c r="J33" s="150"/>
      <c r="K33" s="150">
        <v>373</v>
      </c>
    </row>
    <row r="34" spans="1:11" s="253" customFormat="1" ht="12.75">
      <c r="A34" s="254"/>
      <c r="B34" s="249"/>
      <c r="C34" s="249"/>
      <c r="D34" s="258"/>
      <c r="E34" s="255"/>
      <c r="F34" s="268"/>
      <c r="G34" s="268"/>
      <c r="H34" s="252"/>
      <c r="I34" s="259"/>
      <c r="J34" s="259"/>
      <c r="K34" s="259"/>
    </row>
    <row r="35" spans="1:11" s="253" customFormat="1" ht="12.75">
      <c r="A35" s="257">
        <v>17.16</v>
      </c>
      <c r="B35" s="249" t="s">
        <v>541</v>
      </c>
      <c r="C35" s="249" t="s">
        <v>542</v>
      </c>
      <c r="D35" s="258">
        <v>2007</v>
      </c>
      <c r="E35" s="268" t="s">
        <v>872</v>
      </c>
      <c r="F35" s="268" t="s">
        <v>17</v>
      </c>
      <c r="G35" s="268" t="s">
        <v>568</v>
      </c>
      <c r="H35" s="252"/>
      <c r="I35" s="259">
        <v>0</v>
      </c>
      <c r="J35" s="259"/>
      <c r="K35" s="259"/>
    </row>
    <row r="36" spans="1:11" s="253" customFormat="1" ht="12.75">
      <c r="A36" s="254">
        <v>11.15</v>
      </c>
      <c r="B36" s="25" t="s">
        <v>544</v>
      </c>
      <c r="C36" s="25" t="s">
        <v>545</v>
      </c>
      <c r="D36" s="124">
        <v>2007</v>
      </c>
      <c r="E36" s="268" t="s">
        <v>872</v>
      </c>
      <c r="F36" s="268" t="s">
        <v>17</v>
      </c>
      <c r="G36" s="268" t="s">
        <v>568</v>
      </c>
      <c r="H36" s="252"/>
      <c r="I36" s="259">
        <v>0</v>
      </c>
      <c r="J36" s="259"/>
      <c r="K36" s="259"/>
    </row>
    <row r="37" spans="1:11" s="253" customFormat="1" ht="12.75">
      <c r="A37" s="252">
        <v>29.29</v>
      </c>
      <c r="B37" s="249" t="s">
        <v>873</v>
      </c>
      <c r="C37" s="249" t="s">
        <v>865</v>
      </c>
      <c r="D37" s="258">
        <v>2008</v>
      </c>
      <c r="E37" s="268" t="s">
        <v>872</v>
      </c>
      <c r="F37" s="268" t="s">
        <v>866</v>
      </c>
      <c r="G37" s="268" t="s">
        <v>867</v>
      </c>
      <c r="H37" s="252"/>
      <c r="I37" s="150">
        <v>695</v>
      </c>
      <c r="J37" s="150"/>
      <c r="K37" s="150"/>
    </row>
    <row r="38" spans="1:11" s="253" customFormat="1" ht="12.75">
      <c r="A38" s="252">
        <v>18.95</v>
      </c>
      <c r="B38" s="253" t="s">
        <v>553</v>
      </c>
      <c r="C38" s="253" t="s">
        <v>554</v>
      </c>
      <c r="D38" s="259">
        <v>1948</v>
      </c>
      <c r="E38" s="268" t="s">
        <v>872</v>
      </c>
      <c r="F38" s="268" t="s">
        <v>17</v>
      </c>
      <c r="G38" s="268" t="s">
        <v>587</v>
      </c>
      <c r="H38" s="252"/>
      <c r="I38" s="150"/>
      <c r="J38" s="150"/>
      <c r="K38" s="150">
        <v>311</v>
      </c>
    </row>
    <row r="39" spans="1:11" s="253" customFormat="1" ht="12.75">
      <c r="A39" s="254"/>
      <c r="B39" s="249"/>
      <c r="C39" s="249"/>
      <c r="D39" s="259"/>
      <c r="E39" s="268"/>
      <c r="F39" s="268"/>
      <c r="G39" s="268"/>
      <c r="H39" s="252"/>
      <c r="I39" s="259"/>
      <c r="J39" s="259"/>
      <c r="K39" s="259"/>
    </row>
    <row r="40" spans="1:11" s="253" customFormat="1" ht="12.75">
      <c r="A40" s="252"/>
      <c r="D40" s="259"/>
      <c r="E40" s="268"/>
      <c r="F40" s="268"/>
      <c r="G40" s="301"/>
      <c r="H40" s="252"/>
      <c r="I40" s="259"/>
      <c r="J40" s="259"/>
      <c r="K40" s="259"/>
    </row>
    <row r="41" spans="1:11" s="253" customFormat="1" ht="12.75">
      <c r="A41" s="254"/>
      <c r="B41" s="249"/>
      <c r="C41" s="249"/>
      <c r="D41" s="258"/>
      <c r="E41" s="268"/>
      <c r="F41" s="268"/>
      <c r="G41" s="268"/>
      <c r="H41" s="252"/>
      <c r="I41" s="150"/>
      <c r="J41" s="150"/>
      <c r="K41" s="150"/>
    </row>
    <row r="42" spans="1:11" s="253" customFormat="1" ht="12.75">
      <c r="A42" s="252"/>
      <c r="D42" s="259"/>
      <c r="E42" s="268"/>
      <c r="F42" s="268"/>
      <c r="G42" s="268"/>
      <c r="H42" s="252"/>
      <c r="I42" s="150"/>
      <c r="J42" s="150"/>
      <c r="K42" s="150"/>
    </row>
    <row r="43" spans="1:11" s="253" customFormat="1" ht="12.75">
      <c r="A43" s="252"/>
      <c r="D43" s="259"/>
      <c r="E43" s="268"/>
      <c r="F43" s="268"/>
      <c r="G43" s="268"/>
      <c r="H43" s="252"/>
      <c r="I43" s="150"/>
      <c r="J43" s="150"/>
      <c r="K43" s="150"/>
    </row>
    <row r="44" spans="1:11" s="253" customFormat="1" ht="12.75">
      <c r="A44" s="252"/>
      <c r="D44" s="259"/>
      <c r="E44" s="268"/>
      <c r="F44" s="268"/>
      <c r="G44" s="268"/>
      <c r="H44" s="252"/>
      <c r="I44" s="259"/>
      <c r="J44" s="259"/>
      <c r="K44" s="259"/>
    </row>
    <row r="45" spans="1:11" s="253" customFormat="1" ht="12.75">
      <c r="A45" s="252"/>
      <c r="D45" s="259"/>
      <c r="E45" s="268"/>
      <c r="F45" s="268"/>
      <c r="G45" s="268"/>
      <c r="H45" s="252"/>
      <c r="I45" s="150"/>
      <c r="J45" s="150"/>
      <c r="K45" s="150"/>
    </row>
    <row r="46" spans="1:11" s="253" customFormat="1" ht="12.75">
      <c r="A46" s="252"/>
      <c r="D46" s="259"/>
      <c r="E46" s="268"/>
      <c r="F46" s="268"/>
      <c r="G46" s="268"/>
      <c r="H46" s="252"/>
      <c r="I46" s="150"/>
      <c r="J46" s="150"/>
      <c r="K46" s="150"/>
    </row>
    <row r="47" spans="1:11" s="253" customFormat="1" ht="12.75">
      <c r="A47" s="254"/>
      <c r="B47" s="249"/>
      <c r="C47" s="249"/>
      <c r="D47" s="259"/>
      <c r="E47" s="268"/>
      <c r="F47" s="268"/>
      <c r="G47" s="268"/>
      <c r="H47" s="252"/>
      <c r="I47" s="259"/>
      <c r="J47" s="259"/>
      <c r="K47" s="259"/>
    </row>
    <row r="48" spans="1:11" s="253" customFormat="1" ht="12.75">
      <c r="A48" s="254"/>
      <c r="B48" s="249"/>
      <c r="C48" s="249"/>
      <c r="D48" s="259"/>
      <c r="E48" s="268"/>
      <c r="F48" s="268"/>
      <c r="G48" s="268"/>
      <c r="H48" s="252"/>
      <c r="I48" s="259"/>
      <c r="J48" s="259"/>
      <c r="K48" s="259"/>
    </row>
    <row r="49" spans="1:11" s="253" customFormat="1" ht="12.75">
      <c r="A49" s="254"/>
      <c r="B49" s="25"/>
      <c r="C49" s="25"/>
      <c r="D49" s="124"/>
      <c r="E49" s="268"/>
      <c r="F49" s="268"/>
      <c r="G49" s="268"/>
      <c r="H49" s="252"/>
      <c r="I49" s="259"/>
      <c r="J49" s="259"/>
      <c r="K49" s="259"/>
    </row>
    <row r="50" spans="1:11" s="253" customFormat="1" ht="12.75">
      <c r="A50" s="252"/>
      <c r="D50" s="259"/>
      <c r="E50" s="268"/>
      <c r="F50" s="268"/>
      <c r="G50" s="268"/>
      <c r="H50" s="252"/>
      <c r="I50" s="150"/>
      <c r="J50" s="150"/>
      <c r="K50" s="150"/>
    </row>
    <row r="51" spans="1:11" s="253" customFormat="1" ht="12.75">
      <c r="A51" s="252"/>
      <c r="D51" s="259"/>
      <c r="E51" s="268"/>
      <c r="F51" s="268"/>
      <c r="G51" s="268"/>
      <c r="H51" s="252"/>
      <c r="I51" s="150"/>
      <c r="J51" s="150"/>
      <c r="K51" s="150"/>
    </row>
  </sheetData>
  <sheetProtection/>
  <hyperlinks>
    <hyperlink ref="C8" r:id="rId1" display="vidsimm@online.no"/>
  </hyperlinks>
  <printOptions/>
  <pageMargins left="0.7" right="0.7" top="0.75" bottom="0.75" header="0.3" footer="0.3"/>
  <pageSetup horizontalDpi="600" verticalDpi="600" orientation="landscape" paperSize="9" r:id="rId2"/>
</worksheet>
</file>

<file path=xl/worksheets/sheet12.xml><?xml version="1.0" encoding="utf-8"?>
<worksheet xmlns="http://schemas.openxmlformats.org/spreadsheetml/2006/main" xmlns:r="http://schemas.openxmlformats.org/officeDocument/2006/relationships">
  <dimension ref="A1:N70"/>
  <sheetViews>
    <sheetView zoomScalePageLayoutView="0" workbookViewId="0" topLeftCell="A31">
      <selection activeCell="A1" sqref="A1:IV16384"/>
    </sheetView>
  </sheetViews>
  <sheetFormatPr defaultColWidth="12.8515625" defaultRowHeight="15"/>
  <cols>
    <col min="1" max="1" width="9.57421875" style="92" customWidth="1"/>
    <col min="2" max="2" width="16.7109375" style="91" customWidth="1"/>
    <col min="3" max="3" width="15.28125" style="91" customWidth="1"/>
    <col min="4" max="4" width="6.57421875" style="90" customWidth="1"/>
    <col min="5" max="5" width="9.28125" style="90" customWidth="1"/>
    <col min="6" max="6" width="5.421875" style="90" customWidth="1"/>
    <col min="7" max="7" width="5.57421875" style="90" customWidth="1"/>
    <col min="8" max="8" width="8.00390625" style="92" customWidth="1"/>
    <col min="9" max="9" width="8.28125" style="92" customWidth="1"/>
    <col min="10" max="10" width="8.421875" style="103" customWidth="1"/>
    <col min="11" max="11" width="7.7109375" style="103" customWidth="1"/>
    <col min="12" max="12" width="8.28125" style="103" customWidth="1"/>
    <col min="13" max="16384" width="12.8515625" style="91" customWidth="1"/>
  </cols>
  <sheetData>
    <row r="1" spans="1:12" s="74" customFormat="1" ht="17.25">
      <c r="A1" s="73" t="s">
        <v>50</v>
      </c>
      <c r="C1" s="75" t="s">
        <v>814</v>
      </c>
      <c r="D1" s="296"/>
      <c r="E1" s="77"/>
      <c r="F1" s="77"/>
      <c r="G1" s="77"/>
      <c r="H1" s="73"/>
      <c r="I1" s="73"/>
      <c r="J1" s="101"/>
      <c r="K1" s="101"/>
      <c r="L1" s="101"/>
    </row>
    <row r="2" spans="1:12" s="74" customFormat="1" ht="17.25">
      <c r="A2" s="73" t="s">
        <v>82</v>
      </c>
      <c r="C2" s="74" t="s">
        <v>386</v>
      </c>
      <c r="D2" s="77"/>
      <c r="E2" s="77"/>
      <c r="F2" s="77"/>
      <c r="G2" s="77"/>
      <c r="H2" s="73"/>
      <c r="I2" s="73"/>
      <c r="J2" s="101"/>
      <c r="K2" s="101"/>
      <c r="L2" s="101"/>
    </row>
    <row r="3" spans="1:12" s="74" customFormat="1" ht="17.25">
      <c r="A3" s="73" t="s">
        <v>51</v>
      </c>
      <c r="C3" s="119">
        <v>44725</v>
      </c>
      <c r="D3" s="77"/>
      <c r="E3" s="77"/>
      <c r="F3" s="77"/>
      <c r="G3" s="77"/>
      <c r="H3" s="73"/>
      <c r="I3" s="73"/>
      <c r="J3" s="101"/>
      <c r="K3" s="101"/>
      <c r="L3" s="101"/>
    </row>
    <row r="4" spans="1:12" s="74" customFormat="1" ht="17.25">
      <c r="A4" s="73" t="s">
        <v>85</v>
      </c>
      <c r="C4" s="3" t="s">
        <v>52</v>
      </c>
      <c r="D4" s="297"/>
      <c r="E4" s="77"/>
      <c r="F4" s="77"/>
      <c r="G4" s="77"/>
      <c r="H4" s="73"/>
      <c r="I4" s="73"/>
      <c r="J4" s="101"/>
      <c r="K4" s="101"/>
      <c r="L4" s="101"/>
    </row>
    <row r="5" spans="1:12" s="74" customFormat="1" ht="17.25">
      <c r="A5" s="75" t="s">
        <v>53</v>
      </c>
      <c r="C5" s="75" t="s">
        <v>54</v>
      </c>
      <c r="D5" s="296"/>
      <c r="E5" s="77"/>
      <c r="F5" s="77"/>
      <c r="G5" s="78"/>
      <c r="H5" s="73"/>
      <c r="I5" s="73"/>
      <c r="J5" s="101"/>
      <c r="K5" s="101"/>
      <c r="L5" s="101"/>
    </row>
    <row r="6" spans="1:12" s="74" customFormat="1" ht="17.25">
      <c r="A6" s="73" t="s">
        <v>364</v>
      </c>
      <c r="C6" s="74" t="s">
        <v>365</v>
      </c>
      <c r="D6" s="77"/>
      <c r="E6" s="77"/>
      <c r="F6" s="77"/>
      <c r="G6" s="77"/>
      <c r="H6" s="73"/>
      <c r="I6" s="73"/>
      <c r="J6" s="101"/>
      <c r="K6" s="101"/>
      <c r="L6" s="101"/>
    </row>
    <row r="7" spans="1:12" s="74" customFormat="1" ht="17.25">
      <c r="A7" s="73" t="s">
        <v>55</v>
      </c>
      <c r="C7" s="76" t="s">
        <v>366</v>
      </c>
      <c r="D7" s="296"/>
      <c r="E7" s="77"/>
      <c r="F7" s="77"/>
      <c r="G7" s="77"/>
      <c r="H7" s="73"/>
      <c r="I7" s="73"/>
      <c r="J7" s="101"/>
      <c r="K7" s="101"/>
      <c r="L7" s="101"/>
    </row>
    <row r="8" spans="1:12" s="74" customFormat="1" ht="18">
      <c r="A8" s="75" t="s">
        <v>56</v>
      </c>
      <c r="C8" s="79" t="s">
        <v>57</v>
      </c>
      <c r="D8" s="77"/>
      <c r="E8" s="77"/>
      <c r="F8" s="77"/>
      <c r="G8" s="78"/>
      <c r="H8" s="73"/>
      <c r="I8" s="73"/>
      <c r="J8" s="101"/>
      <c r="K8" s="101"/>
      <c r="L8" s="101"/>
    </row>
    <row r="9" spans="1:12" s="74" customFormat="1" ht="17.25">
      <c r="A9" s="73" t="s">
        <v>58</v>
      </c>
      <c r="C9" s="76" t="s">
        <v>388</v>
      </c>
      <c r="D9" s="296"/>
      <c r="E9" s="77"/>
      <c r="F9" s="77"/>
      <c r="G9" s="77"/>
      <c r="H9" s="73"/>
      <c r="I9" s="73"/>
      <c r="J9" s="101"/>
      <c r="K9" s="101"/>
      <c r="L9" s="101"/>
    </row>
    <row r="10" spans="1:12" s="74" customFormat="1" ht="17.25">
      <c r="A10" s="80" t="s">
        <v>90</v>
      </c>
      <c r="C10" s="81" t="s">
        <v>850</v>
      </c>
      <c r="D10" s="78"/>
      <c r="E10" s="77"/>
      <c r="F10" s="77"/>
      <c r="G10" s="77"/>
      <c r="H10" s="73"/>
      <c r="I10" s="73"/>
      <c r="J10" s="101"/>
      <c r="K10" s="101"/>
      <c r="L10" s="101"/>
    </row>
    <row r="11" spans="1:12" s="85" customFormat="1" ht="15">
      <c r="A11" s="83" t="s">
        <v>816</v>
      </c>
      <c r="B11" s="23"/>
      <c r="C11" s="23" t="s">
        <v>817</v>
      </c>
      <c r="D11" s="98"/>
      <c r="E11" s="84"/>
      <c r="F11" s="84"/>
      <c r="G11" s="84"/>
      <c r="H11" s="86"/>
      <c r="I11" s="86"/>
      <c r="J11" s="102"/>
      <c r="K11" s="102"/>
      <c r="L11" s="102"/>
    </row>
    <row r="12" spans="1:12" s="85" customFormat="1" ht="15">
      <c r="A12" s="86" t="s">
        <v>370</v>
      </c>
      <c r="B12" s="87" t="s">
        <v>815</v>
      </c>
      <c r="C12" s="87"/>
      <c r="D12" s="298"/>
      <c r="E12" s="84"/>
      <c r="F12" s="84"/>
      <c r="G12" s="84"/>
      <c r="H12" s="86"/>
      <c r="I12" s="86"/>
      <c r="J12" s="102"/>
      <c r="K12" s="102"/>
      <c r="L12" s="102"/>
    </row>
    <row r="13" spans="1:7" ht="15">
      <c r="A13" s="88"/>
      <c r="B13" s="89"/>
      <c r="C13" s="89"/>
      <c r="D13" s="299"/>
      <c r="G13" s="84"/>
    </row>
    <row r="14" spans="1:12" s="253" customFormat="1" ht="18.75" customHeight="1">
      <c r="A14" s="252"/>
      <c r="D14" s="259"/>
      <c r="E14" s="259"/>
      <c r="F14" s="259"/>
      <c r="G14" s="260"/>
      <c r="H14" s="252"/>
      <c r="I14" s="252"/>
      <c r="J14" s="142" t="s">
        <v>380</v>
      </c>
      <c r="K14" s="142" t="s">
        <v>380</v>
      </c>
      <c r="L14" s="142" t="s">
        <v>380</v>
      </c>
    </row>
    <row r="15" spans="1:12" s="238" customFormat="1" ht="12.75">
      <c r="A15" s="261" t="s">
        <v>391</v>
      </c>
      <c r="B15" s="238" t="s">
        <v>392</v>
      </c>
      <c r="C15" s="238" t="s">
        <v>393</v>
      </c>
      <c r="D15" s="241" t="s">
        <v>394</v>
      </c>
      <c r="E15" s="241" t="s">
        <v>395</v>
      </c>
      <c r="F15" s="241" t="s">
        <v>397</v>
      </c>
      <c r="G15" s="262" t="s">
        <v>396</v>
      </c>
      <c r="H15" s="261" t="s">
        <v>279</v>
      </c>
      <c r="I15" s="261" t="s">
        <v>280</v>
      </c>
      <c r="J15" s="142" t="s">
        <v>377</v>
      </c>
      <c r="K15" s="142" t="s">
        <v>369</v>
      </c>
      <c r="L15" s="142" t="s">
        <v>371</v>
      </c>
    </row>
    <row r="16" spans="1:12" s="253" customFormat="1" ht="18.75" customHeight="1">
      <c r="A16" s="252"/>
      <c r="D16" s="259"/>
      <c r="E16" s="259"/>
      <c r="F16" s="259"/>
      <c r="G16" s="300"/>
      <c r="H16" s="252"/>
      <c r="I16" s="252"/>
      <c r="J16" s="150"/>
      <c r="K16" s="150"/>
      <c r="L16" s="150"/>
    </row>
    <row r="17" spans="1:12" s="253" customFormat="1" ht="12.75">
      <c r="A17" s="252">
        <v>9.57</v>
      </c>
      <c r="B17" s="249" t="s">
        <v>599</v>
      </c>
      <c r="C17" s="249" t="s">
        <v>600</v>
      </c>
      <c r="D17" s="258">
        <v>2009</v>
      </c>
      <c r="E17" s="268" t="s">
        <v>20</v>
      </c>
      <c r="F17" s="259">
        <v>1</v>
      </c>
      <c r="G17" s="250" t="s">
        <v>818</v>
      </c>
      <c r="H17" s="252" t="s">
        <v>17</v>
      </c>
      <c r="I17" s="252" t="s">
        <v>591</v>
      </c>
      <c r="J17" s="150">
        <v>576</v>
      </c>
      <c r="K17" s="150">
        <v>99</v>
      </c>
      <c r="L17" s="150"/>
    </row>
    <row r="18" spans="1:14" s="253" customFormat="1" ht="12.75">
      <c r="A18" s="254">
        <v>10.18</v>
      </c>
      <c r="B18" s="249" t="s">
        <v>601</v>
      </c>
      <c r="C18" s="249" t="s">
        <v>602</v>
      </c>
      <c r="D18" s="259">
        <v>2009</v>
      </c>
      <c r="E18" s="268" t="s">
        <v>20</v>
      </c>
      <c r="F18" s="259">
        <v>1</v>
      </c>
      <c r="G18" s="250" t="s">
        <v>818</v>
      </c>
      <c r="H18" s="252" t="s">
        <v>17</v>
      </c>
      <c r="I18" s="272" t="s">
        <v>591</v>
      </c>
      <c r="J18" s="259">
        <v>411</v>
      </c>
      <c r="K18" s="259">
        <v>0</v>
      </c>
      <c r="L18" s="259"/>
      <c r="M18" s="259"/>
      <c r="N18" s="259"/>
    </row>
    <row r="19" spans="1:14" s="253" customFormat="1" ht="12.75">
      <c r="A19" s="252">
        <v>11.69</v>
      </c>
      <c r="B19" s="253" t="s">
        <v>592</v>
      </c>
      <c r="C19" s="253" t="s">
        <v>593</v>
      </c>
      <c r="D19" s="259">
        <v>2009</v>
      </c>
      <c r="E19" s="268" t="s">
        <v>20</v>
      </c>
      <c r="F19" s="259">
        <v>1</v>
      </c>
      <c r="G19" s="250" t="s">
        <v>818</v>
      </c>
      <c r="H19" s="252" t="s">
        <v>17</v>
      </c>
      <c r="I19" s="272" t="s">
        <v>591</v>
      </c>
      <c r="J19" s="259">
        <v>3</v>
      </c>
      <c r="K19" s="259">
        <v>0</v>
      </c>
      <c r="L19" s="259"/>
      <c r="M19" s="259"/>
      <c r="N19" s="259"/>
    </row>
    <row r="20" spans="1:12" s="253" customFormat="1" ht="12.75">
      <c r="A20" s="252">
        <v>13.39</v>
      </c>
      <c r="B20" s="249" t="s">
        <v>851</v>
      </c>
      <c r="C20" s="249" t="s">
        <v>852</v>
      </c>
      <c r="D20" s="258">
        <v>2009</v>
      </c>
      <c r="E20" s="252" t="s">
        <v>20</v>
      </c>
      <c r="F20" s="259">
        <v>1</v>
      </c>
      <c r="G20" s="259" t="s">
        <v>818</v>
      </c>
      <c r="H20" s="252" t="s">
        <v>17</v>
      </c>
      <c r="I20" s="252" t="s">
        <v>591</v>
      </c>
      <c r="J20" s="150">
        <v>0</v>
      </c>
      <c r="K20" s="150">
        <v>0</v>
      </c>
      <c r="L20" s="150"/>
    </row>
    <row r="21" spans="1:12" s="253" customFormat="1" ht="12.75">
      <c r="A21" s="254">
        <v>13.7</v>
      </c>
      <c r="B21" s="253" t="s">
        <v>617</v>
      </c>
      <c r="C21" s="253" t="s">
        <v>618</v>
      </c>
      <c r="D21" s="259">
        <v>2009</v>
      </c>
      <c r="E21" s="268" t="s">
        <v>20</v>
      </c>
      <c r="F21" s="259">
        <v>1</v>
      </c>
      <c r="G21" s="250" t="s">
        <v>818</v>
      </c>
      <c r="H21" s="252" t="s">
        <v>17</v>
      </c>
      <c r="I21" s="252" t="s">
        <v>591</v>
      </c>
      <c r="J21" s="150">
        <v>0</v>
      </c>
      <c r="K21" s="150">
        <v>0</v>
      </c>
      <c r="L21" s="150"/>
    </row>
    <row r="22" spans="1:12" s="253" customFormat="1" ht="12.75">
      <c r="A22" s="252"/>
      <c r="B22" s="249"/>
      <c r="C22" s="249"/>
      <c r="D22" s="258"/>
      <c r="E22" s="252"/>
      <c r="F22" s="259"/>
      <c r="G22" s="259"/>
      <c r="H22" s="252"/>
      <c r="I22" s="252"/>
      <c r="J22" s="150"/>
      <c r="K22" s="150"/>
      <c r="L22" s="150"/>
    </row>
    <row r="23" spans="1:12" s="253" customFormat="1" ht="12.75">
      <c r="A23" s="254" t="s">
        <v>821</v>
      </c>
      <c r="B23" s="249" t="s">
        <v>819</v>
      </c>
      <c r="C23" s="249" t="s">
        <v>820</v>
      </c>
      <c r="D23" s="258">
        <v>2004</v>
      </c>
      <c r="E23" s="251" t="s">
        <v>23</v>
      </c>
      <c r="F23" s="259">
        <v>1</v>
      </c>
      <c r="G23" s="259" t="s">
        <v>668</v>
      </c>
      <c r="H23" s="252" t="s">
        <v>11</v>
      </c>
      <c r="I23" s="252" t="s">
        <v>549</v>
      </c>
      <c r="J23" s="259">
        <v>984</v>
      </c>
      <c r="K23" s="259">
        <v>734</v>
      </c>
      <c r="L23" s="259"/>
    </row>
    <row r="24" spans="1:12" s="253" customFormat="1" ht="12.75">
      <c r="A24" s="254" t="s">
        <v>825</v>
      </c>
      <c r="B24" s="249" t="s">
        <v>822</v>
      </c>
      <c r="C24" s="249" t="s">
        <v>823</v>
      </c>
      <c r="D24" s="258">
        <v>2001</v>
      </c>
      <c r="E24" s="251" t="s">
        <v>23</v>
      </c>
      <c r="F24" s="259">
        <v>1</v>
      </c>
      <c r="G24" s="259" t="s">
        <v>668</v>
      </c>
      <c r="H24" s="252" t="s">
        <v>11</v>
      </c>
      <c r="I24" s="252" t="s">
        <v>571</v>
      </c>
      <c r="J24" s="259"/>
      <c r="K24" s="259">
        <v>711</v>
      </c>
      <c r="L24" s="259"/>
    </row>
    <row r="25" spans="1:12" s="253" customFormat="1" ht="12.75">
      <c r="A25" s="257" t="s">
        <v>824</v>
      </c>
      <c r="B25" s="249" t="s">
        <v>541</v>
      </c>
      <c r="C25" s="249" t="s">
        <v>542</v>
      </c>
      <c r="D25" s="258">
        <v>2007</v>
      </c>
      <c r="E25" s="268" t="s">
        <v>23</v>
      </c>
      <c r="F25" s="259">
        <v>1</v>
      </c>
      <c r="G25" s="250" t="s">
        <v>668</v>
      </c>
      <c r="H25" s="252" t="s">
        <v>17</v>
      </c>
      <c r="I25" s="252" t="s">
        <v>568</v>
      </c>
      <c r="J25" s="259">
        <v>814</v>
      </c>
      <c r="K25" s="259">
        <v>413</v>
      </c>
      <c r="L25" s="259"/>
    </row>
    <row r="26" spans="1:12" s="253" customFormat="1" ht="12.75">
      <c r="A26" s="254" t="s">
        <v>826</v>
      </c>
      <c r="B26" s="25" t="s">
        <v>544</v>
      </c>
      <c r="C26" s="25" t="s">
        <v>545</v>
      </c>
      <c r="D26" s="124">
        <v>2007</v>
      </c>
      <c r="E26" s="268" t="s">
        <v>23</v>
      </c>
      <c r="F26" s="259">
        <v>1</v>
      </c>
      <c r="G26" s="250" t="s">
        <v>668</v>
      </c>
      <c r="H26" s="252" t="s">
        <v>17</v>
      </c>
      <c r="I26" s="252" t="s">
        <v>568</v>
      </c>
      <c r="J26" s="259">
        <v>593</v>
      </c>
      <c r="K26" s="259">
        <v>213</v>
      </c>
      <c r="L26" s="259"/>
    </row>
    <row r="27" spans="1:12" s="253" customFormat="1" ht="12.75">
      <c r="A27" s="254" t="s">
        <v>827</v>
      </c>
      <c r="B27" s="249" t="s">
        <v>644</v>
      </c>
      <c r="C27" s="249" t="s">
        <v>641</v>
      </c>
      <c r="D27" s="258">
        <v>1942</v>
      </c>
      <c r="E27" s="251" t="s">
        <v>23</v>
      </c>
      <c r="F27" s="259">
        <v>1</v>
      </c>
      <c r="G27" s="259" t="s">
        <v>668</v>
      </c>
      <c r="H27" s="252" t="s">
        <v>17</v>
      </c>
      <c r="I27" s="252" t="s">
        <v>849</v>
      </c>
      <c r="J27" s="259"/>
      <c r="K27" s="259">
        <v>0</v>
      </c>
      <c r="L27" s="259">
        <v>0</v>
      </c>
    </row>
    <row r="28" spans="1:12" s="253" customFormat="1" ht="12.75">
      <c r="A28" s="257"/>
      <c r="B28" s="249"/>
      <c r="C28" s="249"/>
      <c r="D28" s="258"/>
      <c r="E28" s="268"/>
      <c r="F28" s="259"/>
      <c r="G28" s="250"/>
      <c r="H28" s="252"/>
      <c r="I28" s="252"/>
      <c r="J28" s="259"/>
      <c r="K28" s="259"/>
      <c r="L28" s="259"/>
    </row>
    <row r="29" spans="1:12" s="253" customFormat="1" ht="12.75">
      <c r="A29" s="252">
        <v>15.73</v>
      </c>
      <c r="B29" s="249" t="s">
        <v>599</v>
      </c>
      <c r="C29" s="249" t="s">
        <v>600</v>
      </c>
      <c r="D29" s="258">
        <v>2009</v>
      </c>
      <c r="E29" s="268" t="s">
        <v>23</v>
      </c>
      <c r="F29" s="259">
        <v>2</v>
      </c>
      <c r="G29" s="250" t="s">
        <v>818</v>
      </c>
      <c r="H29" s="252" t="s">
        <v>17</v>
      </c>
      <c r="I29" s="252" t="s">
        <v>591</v>
      </c>
      <c r="J29" s="150">
        <v>501</v>
      </c>
      <c r="K29" s="150">
        <v>39</v>
      </c>
      <c r="L29" s="150"/>
    </row>
    <row r="30" spans="1:14" s="253" customFormat="1" ht="12.75">
      <c r="A30" s="254">
        <v>16.57</v>
      </c>
      <c r="B30" s="249" t="s">
        <v>601</v>
      </c>
      <c r="C30" s="249" t="s">
        <v>602</v>
      </c>
      <c r="D30" s="259">
        <v>2009</v>
      </c>
      <c r="E30" s="268" t="s">
        <v>23</v>
      </c>
      <c r="F30" s="259">
        <v>2</v>
      </c>
      <c r="G30" s="250" t="s">
        <v>818</v>
      </c>
      <c r="H30" s="252" t="s">
        <v>17</v>
      </c>
      <c r="I30" s="272" t="s">
        <v>591</v>
      </c>
      <c r="J30" s="259">
        <v>0</v>
      </c>
      <c r="K30" s="259">
        <v>359</v>
      </c>
      <c r="L30" s="259"/>
      <c r="M30" s="259"/>
      <c r="N30" s="259"/>
    </row>
    <row r="31" spans="1:14" s="253" customFormat="1" ht="12.75">
      <c r="A31" s="254"/>
      <c r="D31" s="259"/>
      <c r="E31" s="268"/>
      <c r="F31" s="259"/>
      <c r="G31" s="250"/>
      <c r="H31" s="252"/>
      <c r="I31" s="272"/>
      <c r="J31" s="259"/>
      <c r="K31" s="259"/>
      <c r="L31" s="259"/>
      <c r="M31" s="259"/>
      <c r="N31" s="259"/>
    </row>
    <row r="32" spans="1:12" s="253" customFormat="1" ht="12.75">
      <c r="A32" s="254">
        <v>23.07</v>
      </c>
      <c r="B32" s="249" t="s">
        <v>822</v>
      </c>
      <c r="C32" s="249" t="s">
        <v>823</v>
      </c>
      <c r="D32" s="258">
        <v>2001</v>
      </c>
      <c r="E32" s="251" t="s">
        <v>25</v>
      </c>
      <c r="F32" s="259">
        <v>1</v>
      </c>
      <c r="G32" s="250" t="s">
        <v>663</v>
      </c>
      <c r="H32" s="252" t="s">
        <v>11</v>
      </c>
      <c r="I32" s="252" t="s">
        <v>571</v>
      </c>
      <c r="J32" s="259"/>
      <c r="K32" s="259">
        <v>741</v>
      </c>
      <c r="L32" s="259"/>
    </row>
    <row r="33" spans="1:12" s="253" customFormat="1" ht="12.75">
      <c r="A33" s="254" t="s">
        <v>810</v>
      </c>
      <c r="B33" s="249" t="s">
        <v>644</v>
      </c>
      <c r="C33" s="249" t="s">
        <v>641</v>
      </c>
      <c r="D33" s="258">
        <v>1942</v>
      </c>
      <c r="E33" s="251" t="s">
        <v>25</v>
      </c>
      <c r="F33" s="259">
        <v>1</v>
      </c>
      <c r="G33" s="259" t="s">
        <v>407</v>
      </c>
      <c r="H33" s="252" t="s">
        <v>17</v>
      </c>
      <c r="I33" s="252" t="s">
        <v>849</v>
      </c>
      <c r="J33" s="259"/>
      <c r="K33" s="259"/>
      <c r="L33" s="259"/>
    </row>
    <row r="34" spans="1:12" s="253" customFormat="1" ht="12.75">
      <c r="A34" s="254"/>
      <c r="B34" s="249"/>
      <c r="C34" s="249"/>
      <c r="D34" s="258"/>
      <c r="E34" s="251"/>
      <c r="F34" s="259"/>
      <c r="G34" s="259"/>
      <c r="H34" s="252"/>
      <c r="I34" s="252"/>
      <c r="J34" s="259"/>
      <c r="K34" s="259"/>
      <c r="L34" s="259"/>
    </row>
    <row r="35" spans="1:12" s="253" customFormat="1" ht="12.75">
      <c r="A35" s="257">
        <v>31.89</v>
      </c>
      <c r="B35" s="249" t="s">
        <v>541</v>
      </c>
      <c r="C35" s="249" t="s">
        <v>542</v>
      </c>
      <c r="D35" s="258">
        <v>2007</v>
      </c>
      <c r="E35" s="268" t="s">
        <v>834</v>
      </c>
      <c r="F35" s="259">
        <v>1</v>
      </c>
      <c r="G35" s="250" t="s">
        <v>835</v>
      </c>
      <c r="H35" s="252" t="s">
        <v>17</v>
      </c>
      <c r="I35" s="252" t="s">
        <v>568</v>
      </c>
      <c r="J35" s="259">
        <v>790</v>
      </c>
      <c r="K35" s="259"/>
      <c r="L35" s="259"/>
    </row>
    <row r="36" spans="1:14" s="253" customFormat="1" ht="12.75">
      <c r="A36" s="254"/>
      <c r="D36" s="259"/>
      <c r="E36" s="268"/>
      <c r="F36" s="259"/>
      <c r="G36" s="250"/>
      <c r="H36" s="252"/>
      <c r="I36" s="272"/>
      <c r="J36" s="259"/>
      <c r="K36" s="259"/>
      <c r="L36" s="259"/>
      <c r="M36" s="259"/>
      <c r="N36" s="259"/>
    </row>
    <row r="37" spans="1:12" s="253" customFormat="1" ht="12.75">
      <c r="A37" s="254" t="s">
        <v>831</v>
      </c>
      <c r="B37" s="249" t="s">
        <v>832</v>
      </c>
      <c r="C37" s="249" t="s">
        <v>833</v>
      </c>
      <c r="D37" s="258">
        <v>2003</v>
      </c>
      <c r="E37" s="251" t="s">
        <v>35</v>
      </c>
      <c r="F37" s="259">
        <v>1</v>
      </c>
      <c r="G37" s="259"/>
      <c r="H37" s="252" t="s">
        <v>400</v>
      </c>
      <c r="I37" s="252" t="s">
        <v>550</v>
      </c>
      <c r="J37" s="259">
        <v>860</v>
      </c>
      <c r="K37" s="259">
        <v>595</v>
      </c>
      <c r="L37" s="259"/>
    </row>
    <row r="38" spans="1:12" s="253" customFormat="1" ht="12.75">
      <c r="A38" s="254" t="s">
        <v>828</v>
      </c>
      <c r="B38" s="249" t="s">
        <v>829</v>
      </c>
      <c r="C38" s="249" t="s">
        <v>830</v>
      </c>
      <c r="D38" s="258">
        <v>1990</v>
      </c>
      <c r="E38" s="251" t="s">
        <v>35</v>
      </c>
      <c r="F38" s="259">
        <v>1</v>
      </c>
      <c r="G38" s="259"/>
      <c r="H38" s="252" t="s">
        <v>15</v>
      </c>
      <c r="I38" s="252" t="s">
        <v>571</v>
      </c>
      <c r="J38" s="259"/>
      <c r="K38" s="259">
        <v>545</v>
      </c>
      <c r="L38" s="259"/>
    </row>
    <row r="39" spans="1:12" s="253" customFormat="1" ht="12.75">
      <c r="A39" s="254" t="s">
        <v>711</v>
      </c>
      <c r="B39" s="249" t="s">
        <v>720</v>
      </c>
      <c r="C39" s="249" t="s">
        <v>715</v>
      </c>
      <c r="D39" s="258">
        <v>2003</v>
      </c>
      <c r="E39" s="251" t="s">
        <v>35</v>
      </c>
      <c r="F39" s="259">
        <v>1</v>
      </c>
      <c r="G39" s="259"/>
      <c r="H39" s="252" t="s">
        <v>17</v>
      </c>
      <c r="I39" s="252" t="s">
        <v>550</v>
      </c>
      <c r="J39" s="259"/>
      <c r="K39" s="259"/>
      <c r="L39" s="259"/>
    </row>
    <row r="40" spans="1:12" s="253" customFormat="1" ht="12.75">
      <c r="A40" s="254" t="s">
        <v>711</v>
      </c>
      <c r="B40" s="249" t="s">
        <v>710</v>
      </c>
      <c r="C40" s="249" t="s">
        <v>705</v>
      </c>
      <c r="D40" s="258">
        <v>2005</v>
      </c>
      <c r="E40" s="251" t="s">
        <v>35</v>
      </c>
      <c r="F40" s="259">
        <v>1</v>
      </c>
      <c r="G40" s="259"/>
      <c r="H40" s="252" t="s">
        <v>17</v>
      </c>
      <c r="I40" s="252" t="s">
        <v>755</v>
      </c>
      <c r="J40" s="259"/>
      <c r="K40" s="259"/>
      <c r="L40" s="259"/>
    </row>
    <row r="41" spans="1:12" s="253" customFormat="1" ht="12.75">
      <c r="A41" s="252"/>
      <c r="D41" s="259"/>
      <c r="E41" s="259"/>
      <c r="F41" s="259"/>
      <c r="G41" s="259"/>
      <c r="H41" s="252"/>
      <c r="I41" s="252"/>
      <c r="J41" s="150"/>
      <c r="K41" s="150"/>
      <c r="L41" s="150"/>
    </row>
    <row r="42" spans="1:12" s="253" customFormat="1" ht="12.75">
      <c r="A42" s="254">
        <v>15.45</v>
      </c>
      <c r="B42" s="249" t="s">
        <v>539</v>
      </c>
      <c r="C42" s="249" t="s">
        <v>540</v>
      </c>
      <c r="D42" s="259">
        <v>2008</v>
      </c>
      <c r="E42" s="252" t="s">
        <v>847</v>
      </c>
      <c r="F42" s="259" t="s">
        <v>407</v>
      </c>
      <c r="G42" s="259"/>
      <c r="H42" s="252" t="s">
        <v>17</v>
      </c>
      <c r="I42" s="252" t="s">
        <v>543</v>
      </c>
      <c r="J42" s="259">
        <v>0</v>
      </c>
      <c r="K42" s="259"/>
      <c r="L42" s="259"/>
    </row>
    <row r="43" spans="1:12" s="253" customFormat="1" ht="12.75">
      <c r="A43" s="254">
        <v>31.46</v>
      </c>
      <c r="B43" s="253" t="s">
        <v>844</v>
      </c>
      <c r="C43" s="253" t="s">
        <v>641</v>
      </c>
      <c r="D43" s="259">
        <v>2001</v>
      </c>
      <c r="E43" s="252" t="s">
        <v>847</v>
      </c>
      <c r="F43" s="259"/>
      <c r="G43" s="259"/>
      <c r="H43" s="252" t="s">
        <v>17</v>
      </c>
      <c r="I43" s="252" t="s">
        <v>682</v>
      </c>
      <c r="J43" s="150"/>
      <c r="K43" s="150">
        <v>604</v>
      </c>
      <c r="L43" s="150"/>
    </row>
    <row r="44" spans="1:12" s="253" customFormat="1" ht="12.75">
      <c r="A44" s="252">
        <v>30.75</v>
      </c>
      <c r="B44" s="25" t="s">
        <v>559</v>
      </c>
      <c r="C44" s="25" t="s">
        <v>542</v>
      </c>
      <c r="D44" s="124">
        <v>1972</v>
      </c>
      <c r="E44" s="252" t="s">
        <v>847</v>
      </c>
      <c r="F44" s="259"/>
      <c r="G44" s="259"/>
      <c r="H44" s="252" t="s">
        <v>17</v>
      </c>
      <c r="I44" s="252" t="s">
        <v>626</v>
      </c>
      <c r="J44" s="259"/>
      <c r="K44" s="259">
        <v>593</v>
      </c>
      <c r="L44" s="259">
        <v>661</v>
      </c>
    </row>
    <row r="45" spans="1:12" s="253" customFormat="1" ht="12.75">
      <c r="A45" s="252">
        <v>21.19</v>
      </c>
      <c r="B45" s="253" t="s">
        <v>553</v>
      </c>
      <c r="C45" s="253" t="s">
        <v>554</v>
      </c>
      <c r="D45" s="259">
        <v>1948</v>
      </c>
      <c r="E45" s="252" t="s">
        <v>847</v>
      </c>
      <c r="F45" s="259"/>
      <c r="G45" s="259"/>
      <c r="H45" s="252" t="s">
        <v>17</v>
      </c>
      <c r="I45" s="252" t="s">
        <v>848</v>
      </c>
      <c r="J45" s="150"/>
      <c r="K45" s="150"/>
      <c r="L45" s="150">
        <v>407</v>
      </c>
    </row>
    <row r="46" spans="1:12" s="253" customFormat="1" ht="12.75">
      <c r="A46" s="254">
        <v>18</v>
      </c>
      <c r="B46" s="253" t="s">
        <v>555</v>
      </c>
      <c r="C46" s="253" t="s">
        <v>556</v>
      </c>
      <c r="D46" s="259">
        <v>1944</v>
      </c>
      <c r="E46" s="252" t="s">
        <v>847</v>
      </c>
      <c r="F46" s="259"/>
      <c r="G46" s="259"/>
      <c r="H46" s="252" t="s">
        <v>17</v>
      </c>
      <c r="I46" s="252" t="s">
        <v>615</v>
      </c>
      <c r="J46" s="259"/>
      <c r="K46" s="259"/>
      <c r="L46" s="259">
        <v>382</v>
      </c>
    </row>
    <row r="47" spans="1:12" s="253" customFormat="1" ht="12.75">
      <c r="A47" s="254"/>
      <c r="B47" s="249"/>
      <c r="C47" s="249"/>
      <c r="D47" s="259"/>
      <c r="E47" s="252"/>
      <c r="F47" s="259"/>
      <c r="G47" s="259"/>
      <c r="H47" s="252"/>
      <c r="I47" s="252"/>
      <c r="J47" s="259"/>
      <c r="K47" s="259"/>
      <c r="L47" s="259"/>
    </row>
    <row r="48" spans="1:12" s="253" customFormat="1" ht="12.75">
      <c r="A48" s="252">
        <v>10.41</v>
      </c>
      <c r="B48" s="25" t="s">
        <v>559</v>
      </c>
      <c r="C48" s="25" t="s">
        <v>542</v>
      </c>
      <c r="D48" s="124">
        <v>1972</v>
      </c>
      <c r="E48" s="252" t="s">
        <v>616</v>
      </c>
      <c r="F48" s="259"/>
      <c r="G48" s="259"/>
      <c r="H48" s="252" t="s">
        <v>17</v>
      </c>
      <c r="I48" s="252" t="s">
        <v>626</v>
      </c>
      <c r="J48" s="259"/>
      <c r="K48" s="259"/>
      <c r="L48" s="259">
        <v>735</v>
      </c>
    </row>
    <row r="49" spans="1:14" s="253" customFormat="1" ht="12.75">
      <c r="A49" s="252">
        <v>7.91</v>
      </c>
      <c r="B49" s="253" t="s">
        <v>592</v>
      </c>
      <c r="C49" s="253" t="s">
        <v>593</v>
      </c>
      <c r="D49" s="259">
        <v>2009</v>
      </c>
      <c r="E49" s="268" t="s">
        <v>616</v>
      </c>
      <c r="F49" s="259"/>
      <c r="G49" s="250"/>
      <c r="H49" s="252" t="s">
        <v>17</v>
      </c>
      <c r="I49" s="272" t="s">
        <v>591</v>
      </c>
      <c r="J49" s="259">
        <v>491</v>
      </c>
      <c r="K49" s="259"/>
      <c r="L49" s="259"/>
      <c r="M49" s="259"/>
      <c r="N49" s="259"/>
    </row>
    <row r="50" spans="1:12" s="253" customFormat="1" ht="12.75">
      <c r="A50" s="254">
        <v>5.6</v>
      </c>
      <c r="B50" s="249" t="s">
        <v>851</v>
      </c>
      <c r="C50" s="249" t="s">
        <v>852</v>
      </c>
      <c r="D50" s="258">
        <v>2009</v>
      </c>
      <c r="E50" s="252" t="s">
        <v>616</v>
      </c>
      <c r="F50" s="259"/>
      <c r="G50" s="259"/>
      <c r="H50" s="252" t="s">
        <v>17</v>
      </c>
      <c r="I50" s="252" t="s">
        <v>591</v>
      </c>
      <c r="J50" s="150">
        <v>214</v>
      </c>
      <c r="K50" s="150"/>
      <c r="L50" s="150"/>
    </row>
    <row r="51" spans="1:12" s="253" customFormat="1" ht="12.75">
      <c r="A51" s="252">
        <v>3.46</v>
      </c>
      <c r="B51" s="253" t="s">
        <v>617</v>
      </c>
      <c r="C51" s="253" t="s">
        <v>618</v>
      </c>
      <c r="D51" s="259">
        <v>2009</v>
      </c>
      <c r="E51" s="268" t="s">
        <v>616</v>
      </c>
      <c r="F51" s="259"/>
      <c r="G51" s="250"/>
      <c r="H51" s="252" t="s">
        <v>17</v>
      </c>
      <c r="I51" s="252" t="s">
        <v>591</v>
      </c>
      <c r="J51" s="150">
        <v>0</v>
      </c>
      <c r="K51" s="150"/>
      <c r="L51" s="150"/>
    </row>
    <row r="52" spans="1:14" s="253" customFormat="1" ht="12.75">
      <c r="A52" s="252"/>
      <c r="D52" s="259"/>
      <c r="E52" s="268"/>
      <c r="F52" s="259"/>
      <c r="G52" s="250"/>
      <c r="H52" s="252"/>
      <c r="I52" s="272"/>
      <c r="J52" s="259"/>
      <c r="K52" s="259"/>
      <c r="L52" s="259"/>
      <c r="M52" s="259"/>
      <c r="N52" s="259"/>
    </row>
    <row r="53" spans="1:12" s="253" customFormat="1" ht="12.75">
      <c r="A53" s="254">
        <v>7.07</v>
      </c>
      <c r="B53" s="249" t="s">
        <v>539</v>
      </c>
      <c r="C53" s="249" t="s">
        <v>540</v>
      </c>
      <c r="D53" s="259">
        <v>2008</v>
      </c>
      <c r="E53" s="252" t="s">
        <v>614</v>
      </c>
      <c r="F53" s="259" t="s">
        <v>407</v>
      </c>
      <c r="G53" s="259"/>
      <c r="H53" s="252" t="s">
        <v>17</v>
      </c>
      <c r="I53" s="252" t="s">
        <v>543</v>
      </c>
      <c r="J53" s="259">
        <v>412</v>
      </c>
      <c r="K53" s="259"/>
      <c r="L53" s="259"/>
    </row>
    <row r="54" spans="1:12" s="253" customFormat="1" ht="12.75">
      <c r="A54" s="254">
        <v>9.5</v>
      </c>
      <c r="B54" s="253" t="s">
        <v>844</v>
      </c>
      <c r="C54" s="253" t="s">
        <v>641</v>
      </c>
      <c r="D54" s="259">
        <v>2001</v>
      </c>
      <c r="E54" s="252" t="s">
        <v>614</v>
      </c>
      <c r="F54" s="259"/>
      <c r="G54" s="259"/>
      <c r="H54" s="252" t="s">
        <v>17</v>
      </c>
      <c r="I54" s="252" t="s">
        <v>682</v>
      </c>
      <c r="J54" s="150"/>
      <c r="K54" s="150">
        <v>554</v>
      </c>
      <c r="L54" s="150"/>
    </row>
    <row r="55" spans="1:12" s="253" customFormat="1" ht="12.75">
      <c r="A55" s="252">
        <v>8.69</v>
      </c>
      <c r="B55" s="253" t="s">
        <v>553</v>
      </c>
      <c r="C55" s="253" t="s">
        <v>554</v>
      </c>
      <c r="D55" s="259">
        <v>1948</v>
      </c>
      <c r="E55" s="252" t="s">
        <v>614</v>
      </c>
      <c r="F55" s="259"/>
      <c r="G55" s="259"/>
      <c r="H55" s="252" t="s">
        <v>17</v>
      </c>
      <c r="I55" s="252" t="s">
        <v>848</v>
      </c>
      <c r="J55" s="150"/>
      <c r="K55" s="150"/>
      <c r="L55" s="150">
        <v>553</v>
      </c>
    </row>
    <row r="56" spans="1:12" s="253" customFormat="1" ht="12.75">
      <c r="A56" s="252">
        <v>7.53</v>
      </c>
      <c r="B56" s="253" t="s">
        <v>555</v>
      </c>
      <c r="C56" s="253" t="s">
        <v>556</v>
      </c>
      <c r="D56" s="259">
        <v>1944</v>
      </c>
      <c r="E56" s="252" t="s">
        <v>614</v>
      </c>
      <c r="F56" s="259"/>
      <c r="G56" s="259"/>
      <c r="H56" s="252" t="s">
        <v>17</v>
      </c>
      <c r="I56" s="252" t="s">
        <v>615</v>
      </c>
      <c r="J56" s="259"/>
      <c r="K56" s="259"/>
      <c r="L56" s="259">
        <v>518</v>
      </c>
    </row>
    <row r="57" spans="1:12" s="253" customFormat="1" ht="12.75">
      <c r="A57" s="254"/>
      <c r="B57" s="249"/>
      <c r="C57" s="249"/>
      <c r="D57" s="259"/>
      <c r="E57" s="252"/>
      <c r="F57" s="259"/>
      <c r="G57" s="259"/>
      <c r="H57" s="252"/>
      <c r="I57" s="252"/>
      <c r="J57" s="259"/>
      <c r="K57" s="259"/>
      <c r="L57" s="259"/>
    </row>
    <row r="58" spans="1:14" s="253" customFormat="1" ht="12.75">
      <c r="A58" s="252">
        <v>21.11</v>
      </c>
      <c r="B58" s="253" t="s">
        <v>592</v>
      </c>
      <c r="C58" s="253" t="s">
        <v>593</v>
      </c>
      <c r="D58" s="259">
        <v>2009</v>
      </c>
      <c r="E58" s="268" t="s">
        <v>620</v>
      </c>
      <c r="F58" s="259"/>
      <c r="G58" s="250"/>
      <c r="H58" s="252" t="s">
        <v>17</v>
      </c>
      <c r="I58" s="272" t="s">
        <v>591</v>
      </c>
      <c r="J58" s="259">
        <v>224</v>
      </c>
      <c r="K58" s="259"/>
      <c r="L58" s="259"/>
      <c r="M58" s="259"/>
      <c r="N58" s="259"/>
    </row>
    <row r="59" spans="1:12" s="253" customFormat="1" ht="12.75">
      <c r="A59" s="254">
        <v>13.93</v>
      </c>
      <c r="B59" s="249" t="s">
        <v>851</v>
      </c>
      <c r="C59" s="249" t="s">
        <v>852</v>
      </c>
      <c r="D59" s="258">
        <v>2009</v>
      </c>
      <c r="E59" s="252" t="s">
        <v>620</v>
      </c>
      <c r="F59" s="259"/>
      <c r="G59" s="259"/>
      <c r="H59" s="252" t="s">
        <v>17</v>
      </c>
      <c r="I59" s="252" t="s">
        <v>591</v>
      </c>
      <c r="J59" s="150">
        <v>0</v>
      </c>
      <c r="K59" s="150"/>
      <c r="L59" s="150"/>
    </row>
    <row r="60" spans="1:12" s="253" customFormat="1" ht="12.75">
      <c r="A60" s="252">
        <v>7.07</v>
      </c>
      <c r="B60" s="253" t="s">
        <v>617</v>
      </c>
      <c r="C60" s="253" t="s">
        <v>618</v>
      </c>
      <c r="D60" s="259">
        <v>2009</v>
      </c>
      <c r="E60" s="268" t="s">
        <v>620</v>
      </c>
      <c r="F60" s="259"/>
      <c r="G60" s="250"/>
      <c r="H60" s="252" t="s">
        <v>17</v>
      </c>
      <c r="I60" s="252" t="s">
        <v>591</v>
      </c>
      <c r="J60" s="150">
        <v>0</v>
      </c>
      <c r="K60" s="150"/>
      <c r="L60" s="150"/>
    </row>
    <row r="61" spans="1:12" s="253" customFormat="1" ht="12.75">
      <c r="A61" s="252"/>
      <c r="D61" s="259"/>
      <c r="E61" s="259"/>
      <c r="F61" s="259"/>
      <c r="G61" s="259"/>
      <c r="H61" s="252"/>
      <c r="I61" s="252"/>
      <c r="J61" s="150"/>
      <c r="K61" s="150"/>
      <c r="L61" s="150"/>
    </row>
    <row r="62" spans="1:12" s="253" customFormat="1" ht="12.75">
      <c r="A62" s="252" t="s">
        <v>845</v>
      </c>
      <c r="B62" s="253" t="s">
        <v>555</v>
      </c>
      <c r="C62" s="253" t="s">
        <v>556</v>
      </c>
      <c r="D62" s="259">
        <v>1944</v>
      </c>
      <c r="E62" s="252" t="s">
        <v>623</v>
      </c>
      <c r="F62" s="259"/>
      <c r="G62" s="259"/>
      <c r="H62" s="252" t="s">
        <v>17</v>
      </c>
      <c r="I62" s="252" t="s">
        <v>615</v>
      </c>
      <c r="J62" s="259"/>
      <c r="K62" s="259"/>
      <c r="L62" s="259"/>
    </row>
    <row r="63" spans="1:12" s="253" customFormat="1" ht="12.75">
      <c r="A63" s="252">
        <v>18.58</v>
      </c>
      <c r="B63" s="253" t="s">
        <v>553</v>
      </c>
      <c r="C63" s="253" t="s">
        <v>554</v>
      </c>
      <c r="D63" s="259">
        <v>1948</v>
      </c>
      <c r="E63" s="252" t="s">
        <v>623</v>
      </c>
      <c r="F63" s="259"/>
      <c r="G63" s="259"/>
      <c r="H63" s="252" t="s">
        <v>17</v>
      </c>
      <c r="I63" s="252" t="s">
        <v>848</v>
      </c>
      <c r="J63" s="150"/>
      <c r="K63" s="150"/>
      <c r="L63" s="150">
        <v>316</v>
      </c>
    </row>
    <row r="64" spans="1:12" s="253" customFormat="1" ht="12.75">
      <c r="A64" s="252"/>
      <c r="D64" s="259"/>
      <c r="E64" s="252"/>
      <c r="F64" s="259"/>
      <c r="G64" s="259"/>
      <c r="H64" s="252"/>
      <c r="I64" s="252"/>
      <c r="J64" s="150"/>
      <c r="K64" s="150"/>
      <c r="L64" s="150"/>
    </row>
    <row r="65" spans="1:12" s="253" customFormat="1" ht="12.75">
      <c r="A65" s="254">
        <v>15.25</v>
      </c>
      <c r="B65" s="249" t="s">
        <v>539</v>
      </c>
      <c r="C65" s="249" t="s">
        <v>540</v>
      </c>
      <c r="D65" s="259">
        <v>2008</v>
      </c>
      <c r="E65" s="252" t="s">
        <v>622</v>
      </c>
      <c r="F65" s="259" t="s">
        <v>407</v>
      </c>
      <c r="G65" s="259"/>
      <c r="H65" s="252" t="s">
        <v>17</v>
      </c>
      <c r="I65" s="252" t="s">
        <v>543</v>
      </c>
      <c r="J65" s="259">
        <v>0</v>
      </c>
      <c r="K65" s="259"/>
      <c r="L65" s="259"/>
    </row>
    <row r="66" spans="1:12" s="253" customFormat="1" ht="12.75">
      <c r="A66" s="254"/>
      <c r="B66" s="249"/>
      <c r="C66" s="249"/>
      <c r="D66" s="259"/>
      <c r="E66" s="252"/>
      <c r="F66" s="259"/>
      <c r="G66" s="259"/>
      <c r="H66" s="252"/>
      <c r="I66" s="252"/>
      <c r="J66" s="259"/>
      <c r="K66" s="259"/>
      <c r="L66" s="259"/>
    </row>
    <row r="67" spans="1:12" s="253" customFormat="1" ht="12.75">
      <c r="A67" s="254">
        <v>49.81</v>
      </c>
      <c r="B67" s="25" t="s">
        <v>551</v>
      </c>
      <c r="C67" s="25" t="s">
        <v>552</v>
      </c>
      <c r="D67" s="124">
        <v>1991</v>
      </c>
      <c r="E67" s="268" t="s">
        <v>846</v>
      </c>
      <c r="F67" s="259"/>
      <c r="G67" s="250"/>
      <c r="H67" s="252" t="s">
        <v>17</v>
      </c>
      <c r="I67" s="252" t="s">
        <v>571</v>
      </c>
      <c r="J67" s="259"/>
      <c r="K67" s="259">
        <v>624</v>
      </c>
      <c r="L67" s="259"/>
    </row>
    <row r="68" spans="1:12" s="253" customFormat="1" ht="12.75">
      <c r="A68" s="254"/>
      <c r="B68" s="25"/>
      <c r="C68" s="25"/>
      <c r="D68" s="124"/>
      <c r="E68" s="268"/>
      <c r="F68" s="259"/>
      <c r="G68" s="250"/>
      <c r="H68" s="252"/>
      <c r="I68" s="252"/>
      <c r="J68" s="259"/>
      <c r="K68" s="259"/>
      <c r="L68" s="259"/>
    </row>
    <row r="69" spans="1:12" s="253" customFormat="1" ht="12.75">
      <c r="A69" s="252">
        <v>9.53</v>
      </c>
      <c r="B69" s="253" t="s">
        <v>840</v>
      </c>
      <c r="C69" s="253" t="s">
        <v>841</v>
      </c>
      <c r="D69" s="259">
        <v>2008</v>
      </c>
      <c r="E69" s="252" t="s">
        <v>838</v>
      </c>
      <c r="F69" s="259"/>
      <c r="G69" s="259" t="s">
        <v>818</v>
      </c>
      <c r="H69" s="252" t="s">
        <v>13</v>
      </c>
      <c r="I69" s="252" t="s">
        <v>842</v>
      </c>
      <c r="J69" s="150">
        <v>873</v>
      </c>
      <c r="K69" s="150">
        <v>509</v>
      </c>
      <c r="L69" s="150"/>
    </row>
    <row r="70" spans="1:12" s="253" customFormat="1" ht="12.75">
      <c r="A70" s="252">
        <v>10.53</v>
      </c>
      <c r="B70" s="253" t="s">
        <v>836</v>
      </c>
      <c r="C70" s="253" t="s">
        <v>837</v>
      </c>
      <c r="D70" s="259">
        <v>2005</v>
      </c>
      <c r="E70" s="252" t="s">
        <v>838</v>
      </c>
      <c r="F70" s="259"/>
      <c r="G70" s="259" t="s">
        <v>839</v>
      </c>
      <c r="H70" s="252" t="s">
        <v>11</v>
      </c>
      <c r="I70" s="252" t="s">
        <v>843</v>
      </c>
      <c r="J70" s="150">
        <v>833</v>
      </c>
      <c r="K70" s="150">
        <v>613</v>
      </c>
      <c r="L70" s="150"/>
    </row>
  </sheetData>
  <sheetProtection/>
  <hyperlinks>
    <hyperlink ref="C8" r:id="rId1" display="vidsimm@online.no"/>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dimension ref="A1:L43"/>
  <sheetViews>
    <sheetView zoomScalePageLayoutView="0" workbookViewId="0" topLeftCell="A1">
      <selection activeCell="A1" sqref="A1:IV11"/>
    </sheetView>
  </sheetViews>
  <sheetFormatPr defaultColWidth="11.421875" defaultRowHeight="15"/>
  <cols>
    <col min="1" max="1" width="9.8515625" style="2" customWidth="1"/>
    <col min="2" max="2" width="26.8515625" style="2" customWidth="1"/>
    <col min="3" max="3" width="7.00390625" style="2" customWidth="1"/>
    <col min="4" max="4" width="11.57421875" style="2" customWidth="1"/>
    <col min="5" max="5" width="20.140625" style="2" customWidth="1"/>
    <col min="6" max="6" width="5.8515625" style="2" customWidth="1"/>
    <col min="7" max="7" width="11.57421875" style="2" customWidth="1"/>
    <col min="8" max="8" width="8.28125" style="2" customWidth="1"/>
    <col min="9" max="9" width="7.7109375" style="2" customWidth="1"/>
    <col min="10" max="10" width="6.7109375" style="2" customWidth="1"/>
    <col min="11" max="11" width="6.421875" style="2" customWidth="1"/>
    <col min="12" max="12" width="6.7109375" style="2" customWidth="1"/>
    <col min="13" max="16384" width="11.57421875" style="2" customWidth="1"/>
  </cols>
  <sheetData>
    <row r="1" spans="1:12" ht="18">
      <c r="A1" s="105" t="s">
        <v>50</v>
      </c>
      <c r="B1" s="105"/>
      <c r="C1" s="109" t="s">
        <v>813</v>
      </c>
      <c r="D1" s="76"/>
      <c r="E1" s="105"/>
      <c r="F1" s="105"/>
      <c r="G1" s="105"/>
      <c r="H1" s="103"/>
      <c r="I1" s="103"/>
      <c r="J1" s="103"/>
      <c r="K1" s="103"/>
      <c r="L1" s="103"/>
    </row>
    <row r="2" spans="1:12" ht="18">
      <c r="A2" s="105" t="s">
        <v>82</v>
      </c>
      <c r="B2" s="105"/>
      <c r="C2" s="110" t="s">
        <v>386</v>
      </c>
      <c r="D2" s="105"/>
      <c r="E2" s="105"/>
      <c r="F2" s="105"/>
      <c r="G2" s="105"/>
      <c r="H2" s="103"/>
      <c r="I2" s="103"/>
      <c r="J2" s="103"/>
      <c r="K2" s="103"/>
      <c r="L2" s="103"/>
    </row>
    <row r="3" spans="1:12" ht="22.5">
      <c r="A3" s="105" t="s">
        <v>527</v>
      </c>
      <c r="B3" s="105"/>
      <c r="C3" s="111"/>
      <c r="D3" s="105"/>
      <c r="E3" s="105"/>
      <c r="F3" s="105"/>
      <c r="G3" s="105"/>
      <c r="H3" s="103"/>
      <c r="I3" s="103"/>
      <c r="J3" s="103"/>
      <c r="K3" s="103"/>
      <c r="L3" s="103"/>
    </row>
    <row r="4" spans="1:12" ht="18">
      <c r="A4" s="105" t="s">
        <v>85</v>
      </c>
      <c r="B4" s="105"/>
      <c r="C4" s="112" t="s">
        <v>52</v>
      </c>
      <c r="D4" s="108"/>
      <c r="E4" s="105"/>
      <c r="F4" s="105"/>
      <c r="G4" s="105"/>
      <c r="H4" s="103"/>
      <c r="I4" s="103"/>
      <c r="J4" s="103"/>
      <c r="K4" s="103"/>
      <c r="L4" s="103"/>
    </row>
    <row r="5" spans="1:12" ht="18">
      <c r="A5" s="75" t="s">
        <v>53</v>
      </c>
      <c r="B5" s="105"/>
      <c r="C5" s="109" t="s">
        <v>54</v>
      </c>
      <c r="D5" s="76"/>
      <c r="E5" s="105"/>
      <c r="F5" s="105"/>
      <c r="G5" s="105"/>
      <c r="H5" s="103"/>
      <c r="I5" s="103"/>
      <c r="J5" s="103"/>
      <c r="K5" s="103"/>
      <c r="L5" s="103"/>
    </row>
    <row r="6" spans="1:12" ht="18">
      <c r="A6" s="105" t="s">
        <v>364</v>
      </c>
      <c r="B6" s="105"/>
      <c r="C6" s="110" t="s">
        <v>365</v>
      </c>
      <c r="D6" s="105"/>
      <c r="E6" s="105"/>
      <c r="F6" s="105"/>
      <c r="G6" s="105"/>
      <c r="H6" s="103"/>
      <c r="I6" s="103"/>
      <c r="J6" s="103"/>
      <c r="K6" s="103"/>
      <c r="L6" s="103"/>
    </row>
    <row r="7" spans="1:12" ht="18">
      <c r="A7" s="105" t="s">
        <v>406</v>
      </c>
      <c r="B7" s="105"/>
      <c r="C7" s="113"/>
      <c r="D7" s="76"/>
      <c r="E7" s="105"/>
      <c r="F7" s="105"/>
      <c r="G7" s="105"/>
      <c r="H7" s="103"/>
      <c r="I7" s="103"/>
      <c r="J7" s="103"/>
      <c r="K7" s="103"/>
      <c r="L7" s="103"/>
    </row>
    <row r="8" spans="1:12" ht="18">
      <c r="A8" s="75" t="s">
        <v>56</v>
      </c>
      <c r="B8" s="105"/>
      <c r="C8" s="114" t="s">
        <v>57</v>
      </c>
      <c r="D8" s="105"/>
      <c r="E8" s="105"/>
      <c r="F8" s="105"/>
      <c r="G8" s="105"/>
      <c r="H8" s="103"/>
      <c r="I8" s="103"/>
      <c r="J8" s="103"/>
      <c r="K8" s="103"/>
      <c r="L8" s="103"/>
    </row>
    <row r="9" spans="1:12" ht="18">
      <c r="A9" s="105" t="s">
        <v>58</v>
      </c>
      <c r="B9" s="105"/>
      <c r="C9" s="113" t="s">
        <v>388</v>
      </c>
      <c r="D9" s="76"/>
      <c r="E9" s="105"/>
      <c r="F9" s="105"/>
      <c r="G9" s="105"/>
      <c r="H9" s="103"/>
      <c r="I9" s="103"/>
      <c r="J9" s="103"/>
      <c r="K9" s="103"/>
      <c r="L9" s="103"/>
    </row>
    <row r="10" spans="1:12" ht="18">
      <c r="A10" s="80" t="s">
        <v>737</v>
      </c>
      <c r="B10" s="105"/>
      <c r="C10" s="109"/>
      <c r="D10" s="75"/>
      <c r="E10" s="105"/>
      <c r="F10" s="105"/>
      <c r="G10" s="105"/>
      <c r="H10" s="103"/>
      <c r="I10" s="103"/>
      <c r="J10" s="103"/>
      <c r="K10" s="103"/>
      <c r="L10" s="103"/>
    </row>
    <row r="11" spans="1:12" ht="15">
      <c r="A11" s="106" t="s">
        <v>370</v>
      </c>
      <c r="B11" s="104" t="s">
        <v>738</v>
      </c>
      <c r="C11" s="89"/>
      <c r="D11" s="87"/>
      <c r="E11" s="106"/>
      <c r="F11" s="106"/>
      <c r="G11" s="106"/>
      <c r="H11" s="103"/>
      <c r="I11" s="103"/>
      <c r="J11" s="103"/>
      <c r="K11" s="103"/>
      <c r="L11" s="103"/>
    </row>
    <row r="12" spans="1:12" ht="15">
      <c r="A12" s="88"/>
      <c r="B12" s="89"/>
      <c r="C12" s="89"/>
      <c r="D12" s="89"/>
      <c r="E12" s="107"/>
      <c r="F12" s="107"/>
      <c r="G12" s="107"/>
      <c r="H12" s="103"/>
      <c r="I12" s="103"/>
      <c r="J12" s="103"/>
      <c r="K12" s="103"/>
      <c r="L12" s="103"/>
    </row>
    <row r="13" spans="1:12" ht="21">
      <c r="A13" s="288" t="s">
        <v>739</v>
      </c>
      <c r="B13" s="288"/>
      <c r="C13" s="289"/>
      <c r="D13" s="288"/>
      <c r="E13" s="288"/>
      <c r="F13" s="288"/>
      <c r="G13" s="288"/>
      <c r="H13" s="290"/>
      <c r="I13" s="290"/>
      <c r="J13" s="290"/>
      <c r="K13" s="290"/>
      <c r="L13" s="290"/>
    </row>
    <row r="14" spans="1:12" ht="30.75">
      <c r="A14" s="117" t="s">
        <v>401</v>
      </c>
      <c r="B14" s="117" t="s">
        <v>399</v>
      </c>
      <c r="C14" s="117" t="s">
        <v>402</v>
      </c>
      <c r="D14" s="116" t="s">
        <v>403</v>
      </c>
      <c r="E14" s="117" t="s">
        <v>740</v>
      </c>
      <c r="F14" s="117" t="s">
        <v>397</v>
      </c>
      <c r="G14" s="117" t="s">
        <v>280</v>
      </c>
      <c r="H14" s="291" t="s">
        <v>404</v>
      </c>
      <c r="I14" s="120" t="s">
        <v>405</v>
      </c>
      <c r="J14" s="120" t="s">
        <v>741</v>
      </c>
      <c r="K14" s="120" t="s">
        <v>742</v>
      </c>
      <c r="L14" s="120" t="s">
        <v>743</v>
      </c>
    </row>
    <row r="15" spans="1:12" ht="15">
      <c r="A15" s="117"/>
      <c r="B15" s="117"/>
      <c r="C15" s="117"/>
      <c r="D15" s="116"/>
      <c r="E15" s="117"/>
      <c r="F15" s="117"/>
      <c r="G15" s="117"/>
      <c r="H15" s="291"/>
      <c r="I15" s="120"/>
      <c r="J15" s="120"/>
      <c r="K15" s="120"/>
      <c r="L15" s="120"/>
    </row>
    <row r="16" spans="1:12" ht="15">
      <c r="A16" s="292" t="s">
        <v>744</v>
      </c>
      <c r="B16" s="292" t="s">
        <v>745</v>
      </c>
      <c r="C16" s="292">
        <v>2004</v>
      </c>
      <c r="D16" s="292" t="s">
        <v>17</v>
      </c>
      <c r="E16" s="292"/>
      <c r="F16" s="292" t="s">
        <v>746</v>
      </c>
      <c r="G16" s="292" t="s">
        <v>747</v>
      </c>
      <c r="H16" s="293">
        <v>182</v>
      </c>
      <c r="I16" s="290" t="s">
        <v>9</v>
      </c>
      <c r="J16" s="290">
        <v>817</v>
      </c>
      <c r="K16" s="290">
        <v>532</v>
      </c>
      <c r="L16" s="290"/>
    </row>
    <row r="17" spans="1:12" ht="15">
      <c r="A17" s="294" t="s">
        <v>748</v>
      </c>
      <c r="B17" s="287" t="s">
        <v>749</v>
      </c>
      <c r="C17" s="294">
        <v>2008</v>
      </c>
      <c r="D17" s="287" t="s">
        <v>12</v>
      </c>
      <c r="E17" s="4"/>
      <c r="F17" s="4" t="s">
        <v>746</v>
      </c>
      <c r="G17" s="4" t="s">
        <v>543</v>
      </c>
      <c r="H17" s="123">
        <v>16</v>
      </c>
      <c r="I17" s="118" t="s">
        <v>10</v>
      </c>
      <c r="J17" s="118">
        <v>0</v>
      </c>
      <c r="K17" s="118">
        <v>274</v>
      </c>
      <c r="L17" s="118"/>
    </row>
    <row r="18" spans="1:12" ht="15">
      <c r="A18" s="294" t="s">
        <v>750</v>
      </c>
      <c r="B18" s="287" t="s">
        <v>751</v>
      </c>
      <c r="C18" s="294">
        <v>1969</v>
      </c>
      <c r="D18" s="287" t="s">
        <v>17</v>
      </c>
      <c r="E18" s="4"/>
      <c r="F18" s="294" t="s">
        <v>746</v>
      </c>
      <c r="G18" s="4" t="s">
        <v>752</v>
      </c>
      <c r="H18" s="123">
        <v>17</v>
      </c>
      <c r="I18" s="118" t="s">
        <v>9</v>
      </c>
      <c r="J18" s="118"/>
      <c r="K18" s="118">
        <v>481</v>
      </c>
      <c r="L18" s="118">
        <v>724</v>
      </c>
    </row>
    <row r="19" spans="1:12" ht="15">
      <c r="A19" s="294" t="s">
        <v>753</v>
      </c>
      <c r="B19" s="287" t="s">
        <v>754</v>
      </c>
      <c r="C19" s="294">
        <v>2005</v>
      </c>
      <c r="D19" s="287" t="s">
        <v>17</v>
      </c>
      <c r="E19" s="4"/>
      <c r="F19" s="4" t="s">
        <v>746</v>
      </c>
      <c r="G19" s="4" t="s">
        <v>755</v>
      </c>
      <c r="H19" s="123">
        <v>179</v>
      </c>
      <c r="I19" s="118" t="s">
        <v>9</v>
      </c>
      <c r="J19" s="118">
        <v>534</v>
      </c>
      <c r="K19" s="118">
        <v>223</v>
      </c>
      <c r="L19" s="118"/>
    </row>
    <row r="20" spans="1:12" ht="15">
      <c r="A20" s="294" t="s">
        <v>756</v>
      </c>
      <c r="B20" s="287" t="s">
        <v>757</v>
      </c>
      <c r="C20" s="294">
        <v>1984</v>
      </c>
      <c r="D20" s="287" t="s">
        <v>17</v>
      </c>
      <c r="E20" s="4"/>
      <c r="F20" s="294" t="s">
        <v>746</v>
      </c>
      <c r="G20" s="4" t="s">
        <v>758</v>
      </c>
      <c r="H20" s="123">
        <v>29</v>
      </c>
      <c r="I20" s="118" t="s">
        <v>10</v>
      </c>
      <c r="J20" s="118"/>
      <c r="K20" s="118">
        <v>449</v>
      </c>
      <c r="L20" s="118">
        <v>409</v>
      </c>
    </row>
    <row r="21" spans="1:12" ht="15">
      <c r="A21" s="294" t="s">
        <v>759</v>
      </c>
      <c r="B21" s="287" t="s">
        <v>760</v>
      </c>
      <c r="C21" s="294">
        <v>1972</v>
      </c>
      <c r="D21" s="287" t="s">
        <v>12</v>
      </c>
      <c r="E21" s="4"/>
      <c r="F21" s="4" t="s">
        <v>746</v>
      </c>
      <c r="G21" s="4" t="s">
        <v>761</v>
      </c>
      <c r="H21" s="123">
        <v>18</v>
      </c>
      <c r="I21" s="118" t="s">
        <v>9</v>
      </c>
      <c r="J21" s="118"/>
      <c r="K21" s="118">
        <v>193</v>
      </c>
      <c r="L21" s="118">
        <v>408</v>
      </c>
    </row>
    <row r="22" spans="1:12" ht="15">
      <c r="A22" s="294" t="s">
        <v>762</v>
      </c>
      <c r="B22" s="287" t="s">
        <v>763</v>
      </c>
      <c r="C22" s="294">
        <v>1969</v>
      </c>
      <c r="D22" s="287" t="s">
        <v>17</v>
      </c>
      <c r="E22" s="4"/>
      <c r="F22" s="294" t="s">
        <v>746</v>
      </c>
      <c r="G22" s="4" t="s">
        <v>764</v>
      </c>
      <c r="H22" s="123">
        <v>181</v>
      </c>
      <c r="I22" s="118" t="s">
        <v>9</v>
      </c>
      <c r="J22" s="118"/>
      <c r="K22" s="118">
        <v>190</v>
      </c>
      <c r="L22" s="118">
        <v>404</v>
      </c>
    </row>
    <row r="23" spans="1:12" ht="15">
      <c r="A23" s="294" t="s">
        <v>765</v>
      </c>
      <c r="B23" s="287" t="s">
        <v>766</v>
      </c>
      <c r="C23" s="294">
        <v>1973</v>
      </c>
      <c r="D23" s="287" t="s">
        <v>17</v>
      </c>
      <c r="E23" s="4"/>
      <c r="F23" s="4" t="s">
        <v>746</v>
      </c>
      <c r="G23" s="4" t="s">
        <v>767</v>
      </c>
      <c r="H23" s="123">
        <v>24</v>
      </c>
      <c r="I23" s="118" t="s">
        <v>10</v>
      </c>
      <c r="J23" s="118"/>
      <c r="K23" s="118">
        <v>170</v>
      </c>
      <c r="L23" s="118">
        <v>308</v>
      </c>
    </row>
    <row r="24" spans="1:12" ht="30.75">
      <c r="A24" s="294" t="s">
        <v>768</v>
      </c>
      <c r="B24" s="287" t="s">
        <v>769</v>
      </c>
      <c r="C24" s="294">
        <v>1975</v>
      </c>
      <c r="D24" s="287" t="s">
        <v>17</v>
      </c>
      <c r="E24" s="287" t="s">
        <v>770</v>
      </c>
      <c r="F24" s="294" t="s">
        <v>746</v>
      </c>
      <c r="G24" s="4" t="s">
        <v>767</v>
      </c>
      <c r="H24" s="123">
        <v>19</v>
      </c>
      <c r="I24" s="118" t="s">
        <v>10</v>
      </c>
      <c r="J24" s="118"/>
      <c r="K24" s="118">
        <v>162</v>
      </c>
      <c r="L24" s="118">
        <v>298</v>
      </c>
    </row>
    <row r="25" spans="1:12" ht="15">
      <c r="A25" s="294" t="s">
        <v>771</v>
      </c>
      <c r="B25" s="295" t="s">
        <v>772</v>
      </c>
      <c r="C25" s="294">
        <v>1969</v>
      </c>
      <c r="D25" s="287" t="s">
        <v>17</v>
      </c>
      <c r="E25" s="4"/>
      <c r="F25" s="4" t="s">
        <v>746</v>
      </c>
      <c r="G25" s="4" t="s">
        <v>764</v>
      </c>
      <c r="H25" s="123">
        <v>25</v>
      </c>
      <c r="I25" s="118" t="s">
        <v>10</v>
      </c>
      <c r="J25" s="118"/>
      <c r="K25" s="118">
        <v>146</v>
      </c>
      <c r="L25" s="118">
        <v>343</v>
      </c>
    </row>
    <row r="26" spans="1:12" ht="15">
      <c r="A26" s="294" t="s">
        <v>773</v>
      </c>
      <c r="B26" s="287" t="s">
        <v>774</v>
      </c>
      <c r="C26" s="294">
        <v>1974</v>
      </c>
      <c r="D26" s="287" t="s">
        <v>15</v>
      </c>
      <c r="E26" s="4"/>
      <c r="F26" s="294" t="s">
        <v>746</v>
      </c>
      <c r="G26" s="4" t="s">
        <v>767</v>
      </c>
      <c r="H26" s="123">
        <v>21</v>
      </c>
      <c r="I26" s="118" t="s">
        <v>10</v>
      </c>
      <c r="J26" s="118"/>
      <c r="K26" s="118">
        <v>144</v>
      </c>
      <c r="L26" s="118">
        <v>274</v>
      </c>
    </row>
    <row r="27" spans="1:12" ht="15">
      <c r="A27" s="294" t="s">
        <v>775</v>
      </c>
      <c r="B27" s="287" t="s">
        <v>776</v>
      </c>
      <c r="C27" s="294">
        <v>1972</v>
      </c>
      <c r="D27" s="287" t="s">
        <v>17</v>
      </c>
      <c r="E27" s="4"/>
      <c r="F27" s="4" t="s">
        <v>746</v>
      </c>
      <c r="G27" s="4" t="s">
        <v>752</v>
      </c>
      <c r="H27" s="123">
        <v>23</v>
      </c>
      <c r="I27" s="118" t="s">
        <v>10</v>
      </c>
      <c r="J27" s="118"/>
      <c r="K27" s="118">
        <v>390</v>
      </c>
      <c r="L27" s="118">
        <v>593</v>
      </c>
    </row>
    <row r="28" spans="1:12" ht="15">
      <c r="A28" s="294" t="s">
        <v>777</v>
      </c>
      <c r="B28" s="287" t="s">
        <v>778</v>
      </c>
      <c r="C28" s="294">
        <v>2007</v>
      </c>
      <c r="D28" s="287" t="s">
        <v>15</v>
      </c>
      <c r="E28" s="287" t="s">
        <v>779</v>
      </c>
      <c r="F28" s="294" t="s">
        <v>746</v>
      </c>
      <c r="G28" s="4" t="s">
        <v>780</v>
      </c>
      <c r="H28" s="123">
        <v>22</v>
      </c>
      <c r="I28" s="118" t="s">
        <v>10</v>
      </c>
      <c r="J28" s="118">
        <v>0</v>
      </c>
      <c r="K28" s="118">
        <v>374</v>
      </c>
      <c r="L28" s="118"/>
    </row>
    <row r="29" spans="1:12" ht="15">
      <c r="A29" s="294" t="s">
        <v>781</v>
      </c>
      <c r="B29" s="287" t="s">
        <v>782</v>
      </c>
      <c r="C29" s="294">
        <v>2004</v>
      </c>
      <c r="D29" s="287" t="s">
        <v>17</v>
      </c>
      <c r="E29" s="4"/>
      <c r="F29" s="4" t="s">
        <v>746</v>
      </c>
      <c r="G29" s="4" t="s">
        <v>549</v>
      </c>
      <c r="H29" s="123">
        <v>183</v>
      </c>
      <c r="I29" s="118" t="s">
        <v>10</v>
      </c>
      <c r="J29" s="118">
        <v>358</v>
      </c>
      <c r="K29" s="118">
        <v>127</v>
      </c>
      <c r="L29" s="118"/>
    </row>
    <row r="30" spans="1:12" ht="15">
      <c r="A30" s="294" t="s">
        <v>783</v>
      </c>
      <c r="B30" s="287" t="s">
        <v>784</v>
      </c>
      <c r="C30" s="294">
        <v>2010</v>
      </c>
      <c r="D30" s="287" t="s">
        <v>17</v>
      </c>
      <c r="E30" s="287" t="s">
        <v>779</v>
      </c>
      <c r="F30" s="294" t="s">
        <v>746</v>
      </c>
      <c r="G30" s="4" t="s">
        <v>609</v>
      </c>
      <c r="H30" s="123">
        <v>20</v>
      </c>
      <c r="I30" s="118" t="s">
        <v>785</v>
      </c>
      <c r="J30" s="118">
        <v>0</v>
      </c>
      <c r="K30" s="118">
        <v>106</v>
      </c>
      <c r="L30" s="118"/>
    </row>
    <row r="31" spans="1:12" ht="15">
      <c r="A31" s="294" t="s">
        <v>786</v>
      </c>
      <c r="B31" s="287" t="s">
        <v>787</v>
      </c>
      <c r="C31" s="294">
        <v>1968</v>
      </c>
      <c r="D31" s="287" t="s">
        <v>17</v>
      </c>
      <c r="E31" s="4"/>
      <c r="F31" s="4" t="s">
        <v>746</v>
      </c>
      <c r="G31" s="4" t="s">
        <v>752</v>
      </c>
      <c r="H31" s="123">
        <v>28</v>
      </c>
      <c r="I31" s="118" t="s">
        <v>10</v>
      </c>
      <c r="J31" s="118"/>
      <c r="K31" s="118">
        <v>158</v>
      </c>
      <c r="L31" s="118">
        <v>277</v>
      </c>
    </row>
    <row r="32" spans="1:12" ht="15">
      <c r="A32" s="294" t="s">
        <v>788</v>
      </c>
      <c r="B32" s="287" t="s">
        <v>789</v>
      </c>
      <c r="C32" s="294">
        <v>2011</v>
      </c>
      <c r="D32" s="287" t="s">
        <v>12</v>
      </c>
      <c r="E32" s="4"/>
      <c r="F32" s="294" t="s">
        <v>746</v>
      </c>
      <c r="G32" s="4" t="s">
        <v>790</v>
      </c>
      <c r="H32" s="123">
        <v>26</v>
      </c>
      <c r="I32" s="118" t="s">
        <v>10</v>
      </c>
      <c r="J32" s="118">
        <v>0</v>
      </c>
      <c r="K32" s="118">
        <v>134</v>
      </c>
      <c r="L32" s="118"/>
    </row>
    <row r="33" spans="1:12" ht="15">
      <c r="A33" s="294" t="s">
        <v>791</v>
      </c>
      <c r="B33" s="287" t="s">
        <v>792</v>
      </c>
      <c r="C33" s="294">
        <v>1982</v>
      </c>
      <c r="D33" s="287" t="s">
        <v>793</v>
      </c>
      <c r="E33" s="4"/>
      <c r="F33" s="4" t="s">
        <v>746</v>
      </c>
      <c r="G33" s="4" t="s">
        <v>794</v>
      </c>
      <c r="H33" s="123">
        <v>27</v>
      </c>
      <c r="I33" s="118" t="s">
        <v>10</v>
      </c>
      <c r="J33" s="118"/>
      <c r="K33" s="118">
        <v>0</v>
      </c>
      <c r="L33" s="118">
        <v>0</v>
      </c>
    </row>
    <row r="34" spans="1:12" ht="15">
      <c r="A34" s="294"/>
      <c r="B34" s="287"/>
      <c r="C34" s="294"/>
      <c r="D34" s="287"/>
      <c r="E34" s="4"/>
      <c r="F34" s="4"/>
      <c r="G34" s="4"/>
      <c r="H34" s="123"/>
      <c r="I34" s="118"/>
      <c r="J34" s="118"/>
      <c r="K34" s="118"/>
      <c r="L34" s="118"/>
    </row>
    <row r="35" spans="1:12" ht="15">
      <c r="A35" s="294" t="s">
        <v>795</v>
      </c>
      <c r="B35" s="287" t="s">
        <v>796</v>
      </c>
      <c r="C35" s="294">
        <v>1994</v>
      </c>
      <c r="D35" s="287" t="s">
        <v>18</v>
      </c>
      <c r="E35" s="4"/>
      <c r="F35" s="294" t="s">
        <v>797</v>
      </c>
      <c r="G35" s="4" t="s">
        <v>571</v>
      </c>
      <c r="H35" s="123">
        <v>171</v>
      </c>
      <c r="I35" s="118" t="s">
        <v>9</v>
      </c>
      <c r="J35" s="118"/>
      <c r="K35" s="118">
        <v>634</v>
      </c>
      <c r="L35" s="118"/>
    </row>
    <row r="36" spans="1:12" ht="15">
      <c r="A36" s="294" t="s">
        <v>798</v>
      </c>
      <c r="B36" s="287" t="s">
        <v>799</v>
      </c>
      <c r="C36" s="294">
        <v>2008</v>
      </c>
      <c r="D36" s="287" t="s">
        <v>13</v>
      </c>
      <c r="E36" s="4"/>
      <c r="F36" s="4" t="s">
        <v>797</v>
      </c>
      <c r="G36" s="4" t="s">
        <v>543</v>
      </c>
      <c r="H36" s="123">
        <v>172</v>
      </c>
      <c r="I36" s="118" t="s">
        <v>9</v>
      </c>
      <c r="J36" s="118">
        <v>0</v>
      </c>
      <c r="K36" s="118">
        <v>526</v>
      </c>
      <c r="L36" s="118"/>
    </row>
    <row r="37" spans="1:12" ht="15">
      <c r="A37" s="294" t="s">
        <v>800</v>
      </c>
      <c r="B37" s="287" t="s">
        <v>801</v>
      </c>
      <c r="C37" s="294">
        <v>1996</v>
      </c>
      <c r="D37" s="287" t="s">
        <v>17</v>
      </c>
      <c r="E37" s="4"/>
      <c r="F37" s="294" t="s">
        <v>797</v>
      </c>
      <c r="G37" s="4" t="s">
        <v>571</v>
      </c>
      <c r="H37" s="123">
        <v>174</v>
      </c>
      <c r="I37" s="118" t="s">
        <v>10</v>
      </c>
      <c r="J37" s="118"/>
      <c r="K37" s="118">
        <v>510</v>
      </c>
      <c r="L37" s="118"/>
    </row>
    <row r="38" spans="1:12" ht="15">
      <c r="A38" s="294" t="s">
        <v>802</v>
      </c>
      <c r="B38" s="287" t="s">
        <v>803</v>
      </c>
      <c r="C38" s="294">
        <v>1999</v>
      </c>
      <c r="D38" s="4"/>
      <c r="E38" s="287" t="s">
        <v>804</v>
      </c>
      <c r="F38" s="4" t="s">
        <v>797</v>
      </c>
      <c r="G38" s="4" t="s">
        <v>571</v>
      </c>
      <c r="H38" s="123">
        <v>175</v>
      </c>
      <c r="I38" s="118" t="s">
        <v>10</v>
      </c>
      <c r="J38" s="118"/>
      <c r="K38" s="118">
        <v>400</v>
      </c>
      <c r="L38" s="118"/>
    </row>
    <row r="39" spans="1:12" ht="15">
      <c r="A39" s="294" t="s">
        <v>805</v>
      </c>
      <c r="B39" s="287" t="s">
        <v>806</v>
      </c>
      <c r="C39" s="294">
        <v>1970</v>
      </c>
      <c r="D39" s="287" t="s">
        <v>17</v>
      </c>
      <c r="E39" s="4"/>
      <c r="F39" s="294" t="s">
        <v>797</v>
      </c>
      <c r="G39" s="4" t="s">
        <v>764</v>
      </c>
      <c r="H39" s="123">
        <v>177</v>
      </c>
      <c r="I39" s="118" t="s">
        <v>10</v>
      </c>
      <c r="J39" s="118"/>
      <c r="K39" s="118">
        <v>350</v>
      </c>
      <c r="L39" s="118">
        <v>620</v>
      </c>
    </row>
    <row r="40" spans="1:12" ht="15">
      <c r="A40" s="294" t="s">
        <v>807</v>
      </c>
      <c r="B40" s="287" t="s">
        <v>808</v>
      </c>
      <c r="C40" s="294">
        <v>1973</v>
      </c>
      <c r="D40" s="287" t="s">
        <v>12</v>
      </c>
      <c r="E40" s="4"/>
      <c r="F40" s="4" t="s">
        <v>797</v>
      </c>
      <c r="G40" s="4" t="s">
        <v>767</v>
      </c>
      <c r="H40" s="123">
        <v>178</v>
      </c>
      <c r="I40" s="118" t="s">
        <v>10</v>
      </c>
      <c r="J40" s="118"/>
      <c r="K40" s="118">
        <v>344</v>
      </c>
      <c r="L40" s="118">
        <v>535</v>
      </c>
    </row>
    <row r="41" spans="1:12" ht="15">
      <c r="A41" s="294" t="s">
        <v>711</v>
      </c>
      <c r="B41" s="287" t="s">
        <v>754</v>
      </c>
      <c r="C41" s="294">
        <v>2005</v>
      </c>
      <c r="D41" s="287" t="s">
        <v>17</v>
      </c>
      <c r="E41" s="4"/>
      <c r="F41" s="4" t="s">
        <v>797</v>
      </c>
      <c r="G41" s="4" t="s">
        <v>755</v>
      </c>
      <c r="H41" s="123">
        <v>179</v>
      </c>
      <c r="I41" s="118" t="s">
        <v>9</v>
      </c>
      <c r="J41" s="118"/>
      <c r="K41" s="118"/>
      <c r="L41" s="118"/>
    </row>
    <row r="42" spans="1:12" ht="30.75">
      <c r="A42" s="294" t="s">
        <v>711</v>
      </c>
      <c r="B42" s="287" t="s">
        <v>809</v>
      </c>
      <c r="C42" s="294">
        <v>2003</v>
      </c>
      <c r="D42" s="287" t="s">
        <v>17</v>
      </c>
      <c r="E42" s="4"/>
      <c r="F42" s="4" t="s">
        <v>797</v>
      </c>
      <c r="G42" s="4" t="s">
        <v>550</v>
      </c>
      <c r="H42" s="123">
        <v>173</v>
      </c>
      <c r="I42" s="118" t="s">
        <v>10</v>
      </c>
      <c r="J42" s="118"/>
      <c r="K42" s="118"/>
      <c r="L42" s="118"/>
    </row>
    <row r="43" spans="1:12" ht="15">
      <c r="A43" s="294" t="s">
        <v>810</v>
      </c>
      <c r="B43" s="287" t="s">
        <v>811</v>
      </c>
      <c r="C43" s="294">
        <v>1996</v>
      </c>
      <c r="D43" s="287" t="s">
        <v>17</v>
      </c>
      <c r="E43" s="4" t="s">
        <v>812</v>
      </c>
      <c r="F43" s="4" t="s">
        <v>797</v>
      </c>
      <c r="G43" s="4" t="s">
        <v>571</v>
      </c>
      <c r="H43" s="123">
        <v>176</v>
      </c>
      <c r="I43" s="118" t="s">
        <v>10</v>
      </c>
      <c r="J43" s="118"/>
      <c r="K43" s="118"/>
      <c r="L43" s="118"/>
    </row>
  </sheetData>
  <sheetProtection/>
  <hyperlinks>
    <hyperlink ref="C8" r:id="rId1" display="vidsimm@online.no"/>
  </hyperlinks>
  <printOptions/>
  <pageMargins left="0.25" right="0.25" top="0.75" bottom="0.75" header="0.3" footer="0.3"/>
  <pageSetup horizontalDpi="600" verticalDpi="600" orientation="landscape" paperSize="9" r:id="rId2"/>
</worksheet>
</file>

<file path=xl/worksheets/sheet14.xml><?xml version="1.0" encoding="utf-8"?>
<worksheet xmlns="http://schemas.openxmlformats.org/spreadsheetml/2006/main" xmlns:r="http://schemas.openxmlformats.org/officeDocument/2006/relationships">
  <dimension ref="A1:L58"/>
  <sheetViews>
    <sheetView zoomScalePageLayoutView="0" workbookViewId="0" topLeftCell="A37">
      <selection activeCell="J53" sqref="J53"/>
    </sheetView>
  </sheetViews>
  <sheetFormatPr defaultColWidth="12.8515625" defaultRowHeight="15"/>
  <cols>
    <col min="1" max="1" width="9.57421875" style="92" customWidth="1"/>
    <col min="2" max="2" width="18.140625" style="91" customWidth="1"/>
    <col min="3" max="3" width="17.140625" style="91" customWidth="1"/>
    <col min="4" max="4" width="7.7109375" style="92" customWidth="1"/>
    <col min="5" max="5" width="9.57421875" style="90" customWidth="1"/>
    <col min="6" max="6" width="7.140625" style="90" customWidth="1"/>
    <col min="7" max="7" width="9.28125" style="90" customWidth="1"/>
    <col min="8" max="8" width="9.8515625" style="92" customWidth="1"/>
    <col min="9" max="9" width="9.57421875" style="92" customWidth="1"/>
    <col min="10" max="10" width="9.7109375" style="103" customWidth="1"/>
    <col min="11" max="11" width="9.140625" style="103" customWidth="1"/>
    <col min="12" max="12" width="11.28125" style="103" customWidth="1"/>
    <col min="13" max="16384" width="12.8515625" style="91" customWidth="1"/>
  </cols>
  <sheetData>
    <row r="1" spans="1:12" s="74" customFormat="1" ht="17.25">
      <c r="A1" s="73" t="s">
        <v>50</v>
      </c>
      <c r="C1" s="75" t="s">
        <v>390</v>
      </c>
      <c r="D1" s="76"/>
      <c r="E1" s="77"/>
      <c r="F1" s="77"/>
      <c r="G1" s="77"/>
      <c r="H1" s="73"/>
      <c r="I1" s="73"/>
      <c r="J1" s="101"/>
      <c r="K1" s="101"/>
      <c r="L1" s="101"/>
    </row>
    <row r="2" spans="1:12" s="74" customFormat="1" ht="17.25">
      <c r="A2" s="73" t="s">
        <v>82</v>
      </c>
      <c r="C2" s="74" t="s">
        <v>386</v>
      </c>
      <c r="D2" s="73"/>
      <c r="E2" s="77"/>
      <c r="F2" s="77"/>
      <c r="G2" s="77"/>
      <c r="H2" s="73"/>
      <c r="I2" s="73"/>
      <c r="J2" s="101"/>
      <c r="K2" s="101"/>
      <c r="L2" s="101"/>
    </row>
    <row r="3" spans="1:12" s="74" customFormat="1" ht="17.25">
      <c r="A3" s="73" t="s">
        <v>51</v>
      </c>
      <c r="C3" s="119">
        <v>44704</v>
      </c>
      <c r="D3" s="77"/>
      <c r="E3" s="77"/>
      <c r="F3" s="77"/>
      <c r="G3" s="77"/>
      <c r="H3" s="73"/>
      <c r="I3" s="73"/>
      <c r="J3" s="101"/>
      <c r="K3" s="101"/>
      <c r="L3" s="101"/>
    </row>
    <row r="4" spans="1:12" s="74" customFormat="1" ht="17.25">
      <c r="A4" s="73" t="s">
        <v>85</v>
      </c>
      <c r="C4" s="3" t="s">
        <v>52</v>
      </c>
      <c r="D4" s="1"/>
      <c r="E4" s="77"/>
      <c r="F4" s="77"/>
      <c r="G4" s="77"/>
      <c r="H4" s="73"/>
      <c r="I4" s="73"/>
      <c r="J4" s="101"/>
      <c r="K4" s="101"/>
      <c r="L4" s="101"/>
    </row>
    <row r="5" spans="1:12" s="74" customFormat="1" ht="17.25">
      <c r="A5" s="75" t="s">
        <v>53</v>
      </c>
      <c r="C5" s="75" t="s">
        <v>54</v>
      </c>
      <c r="D5" s="76"/>
      <c r="E5" s="77"/>
      <c r="F5" s="77"/>
      <c r="G5" s="78"/>
      <c r="H5" s="73"/>
      <c r="I5" s="73"/>
      <c r="J5" s="101"/>
      <c r="K5" s="101"/>
      <c r="L5" s="101"/>
    </row>
    <row r="6" spans="1:12" s="74" customFormat="1" ht="17.25">
      <c r="A6" s="73" t="s">
        <v>364</v>
      </c>
      <c r="C6" s="74" t="s">
        <v>365</v>
      </c>
      <c r="D6" s="73"/>
      <c r="E6" s="77"/>
      <c r="F6" s="77"/>
      <c r="G6" s="77"/>
      <c r="H6" s="73"/>
      <c r="I6" s="73"/>
      <c r="J6" s="101"/>
      <c r="K6" s="101"/>
      <c r="L6" s="101"/>
    </row>
    <row r="7" spans="1:12" s="74" customFormat="1" ht="17.25">
      <c r="A7" s="73" t="s">
        <v>55</v>
      </c>
      <c r="C7" s="76" t="s">
        <v>366</v>
      </c>
      <c r="D7" s="76"/>
      <c r="E7" s="77"/>
      <c r="F7" s="77"/>
      <c r="G7" s="77"/>
      <c r="H7" s="73"/>
      <c r="I7" s="73"/>
      <c r="J7" s="101"/>
      <c r="K7" s="101"/>
      <c r="L7" s="101"/>
    </row>
    <row r="8" spans="1:12" s="74" customFormat="1" ht="18">
      <c r="A8" s="75" t="s">
        <v>56</v>
      </c>
      <c r="C8" s="79" t="s">
        <v>57</v>
      </c>
      <c r="D8" s="73"/>
      <c r="E8" s="77"/>
      <c r="F8" s="77"/>
      <c r="G8" s="78"/>
      <c r="H8" s="73"/>
      <c r="I8" s="73"/>
      <c r="J8" s="101"/>
      <c r="K8" s="101"/>
      <c r="L8" s="101"/>
    </row>
    <row r="9" spans="1:12" s="74" customFormat="1" ht="17.25">
      <c r="A9" s="73" t="s">
        <v>58</v>
      </c>
      <c r="C9" s="76" t="s">
        <v>388</v>
      </c>
      <c r="D9" s="76"/>
      <c r="E9" s="77"/>
      <c r="F9" s="77"/>
      <c r="G9" s="77"/>
      <c r="H9" s="73"/>
      <c r="I9" s="73"/>
      <c r="J9" s="101"/>
      <c r="K9" s="101"/>
      <c r="L9" s="101"/>
    </row>
    <row r="10" spans="1:12" s="74" customFormat="1" ht="17.25">
      <c r="A10" s="80" t="s">
        <v>90</v>
      </c>
      <c r="C10" s="81" t="s">
        <v>694</v>
      </c>
      <c r="D10" s="82"/>
      <c r="E10" s="77"/>
      <c r="F10" s="77"/>
      <c r="G10" s="77"/>
      <c r="H10" s="73"/>
      <c r="I10" s="73"/>
      <c r="J10" s="101"/>
      <c r="K10" s="101"/>
      <c r="L10" s="101"/>
    </row>
    <row r="11" spans="1:12" s="85" customFormat="1" ht="15">
      <c r="A11" s="83" t="s">
        <v>381</v>
      </c>
      <c r="B11" s="23"/>
      <c r="C11" s="23" t="s">
        <v>407</v>
      </c>
      <c r="D11" s="23"/>
      <c r="E11" s="84"/>
      <c r="F11" s="84"/>
      <c r="G11" s="84"/>
      <c r="H11" s="86"/>
      <c r="I11" s="86"/>
      <c r="J11" s="102"/>
      <c r="K11" s="102"/>
      <c r="L11" s="102"/>
    </row>
    <row r="12" spans="1:12" s="85" customFormat="1" ht="15">
      <c r="A12" s="86" t="s">
        <v>370</v>
      </c>
      <c r="B12" s="87" t="s">
        <v>434</v>
      </c>
      <c r="C12" s="87"/>
      <c r="D12" s="87"/>
      <c r="E12" s="84"/>
      <c r="F12" s="84"/>
      <c r="G12" s="84"/>
      <c r="H12" s="86"/>
      <c r="I12" s="86"/>
      <c r="J12" s="102"/>
      <c r="K12" s="102"/>
      <c r="L12" s="102"/>
    </row>
    <row r="13" spans="1:7" ht="15">
      <c r="A13" s="88"/>
      <c r="B13" s="89"/>
      <c r="C13" s="89"/>
      <c r="D13" s="89"/>
      <c r="G13" s="84"/>
    </row>
    <row r="14" spans="7:12" ht="18.75" customHeight="1">
      <c r="G14" s="99"/>
      <c r="J14" s="102" t="s">
        <v>380</v>
      </c>
      <c r="K14" s="102" t="s">
        <v>380</v>
      </c>
      <c r="L14" s="102" t="s">
        <v>380</v>
      </c>
    </row>
    <row r="15" spans="1:12" s="85" customFormat="1" ht="15">
      <c r="A15" s="86" t="s">
        <v>391</v>
      </c>
      <c r="B15" s="85" t="s">
        <v>392</v>
      </c>
      <c r="C15" s="85" t="s">
        <v>393</v>
      </c>
      <c r="D15" s="86" t="s">
        <v>394</v>
      </c>
      <c r="E15" s="84" t="s">
        <v>395</v>
      </c>
      <c r="F15" s="84" t="s">
        <v>397</v>
      </c>
      <c r="G15" s="98" t="s">
        <v>396</v>
      </c>
      <c r="H15" s="86" t="s">
        <v>279</v>
      </c>
      <c r="I15" s="86" t="s">
        <v>280</v>
      </c>
      <c r="J15" s="102" t="s">
        <v>377</v>
      </c>
      <c r="K15" s="102" t="s">
        <v>369</v>
      </c>
      <c r="L15" s="102" t="s">
        <v>371</v>
      </c>
    </row>
    <row r="16" ht="18.75" customHeight="1">
      <c r="G16" s="93"/>
    </row>
    <row r="17" spans="1:10" ht="15">
      <c r="A17" s="92">
        <v>10.17</v>
      </c>
      <c r="B17" s="24" t="s">
        <v>599</v>
      </c>
      <c r="C17" s="24" t="s">
        <v>600</v>
      </c>
      <c r="D17" s="284">
        <v>2009</v>
      </c>
      <c r="E17" s="267" t="s">
        <v>20</v>
      </c>
      <c r="F17" s="90">
        <v>1</v>
      </c>
      <c r="G17" s="100" t="s">
        <v>697</v>
      </c>
      <c r="H17" s="92" t="s">
        <v>17</v>
      </c>
      <c r="I17" s="92" t="s">
        <v>70</v>
      </c>
      <c r="J17" s="103">
        <v>414</v>
      </c>
    </row>
    <row r="18" spans="1:10" ht="15">
      <c r="A18" s="92">
        <v>10.83</v>
      </c>
      <c r="B18" s="91" t="s">
        <v>695</v>
      </c>
      <c r="C18" s="91" t="s">
        <v>696</v>
      </c>
      <c r="D18" s="92">
        <v>2012</v>
      </c>
      <c r="E18" s="267" t="s">
        <v>20</v>
      </c>
      <c r="F18" s="90">
        <v>1</v>
      </c>
      <c r="G18" s="100" t="s">
        <v>697</v>
      </c>
      <c r="H18" s="92" t="s">
        <v>698</v>
      </c>
      <c r="I18" s="92" t="s">
        <v>132</v>
      </c>
      <c r="J18" s="103">
        <v>559</v>
      </c>
    </row>
    <row r="19" spans="1:10" ht="15">
      <c r="A19" s="92">
        <v>13.17</v>
      </c>
      <c r="B19" s="91" t="s">
        <v>617</v>
      </c>
      <c r="C19" s="91" t="s">
        <v>618</v>
      </c>
      <c r="D19" s="90">
        <v>2009</v>
      </c>
      <c r="E19" s="267" t="s">
        <v>20</v>
      </c>
      <c r="F19" s="90">
        <v>1</v>
      </c>
      <c r="G19" s="100" t="s">
        <v>697</v>
      </c>
      <c r="H19" s="92" t="s">
        <v>17</v>
      </c>
      <c r="I19" s="92" t="s">
        <v>70</v>
      </c>
      <c r="J19" s="103">
        <v>0</v>
      </c>
    </row>
    <row r="20" spans="4:7" ht="15">
      <c r="D20" s="90"/>
      <c r="G20" s="100"/>
    </row>
    <row r="21" spans="1:12" ht="15">
      <c r="A21" s="92">
        <v>7.63</v>
      </c>
      <c r="B21" s="91" t="s">
        <v>583</v>
      </c>
      <c r="C21" s="91" t="s">
        <v>584</v>
      </c>
      <c r="D21" s="283">
        <v>2000</v>
      </c>
      <c r="E21" s="267" t="s">
        <v>20</v>
      </c>
      <c r="F21" s="90">
        <v>2</v>
      </c>
      <c r="G21" s="100" t="s">
        <v>699</v>
      </c>
      <c r="H21" s="92" t="s">
        <v>17</v>
      </c>
      <c r="I21" s="92" t="s">
        <v>74</v>
      </c>
      <c r="J21" s="90"/>
      <c r="K21" s="90">
        <v>614</v>
      </c>
      <c r="L21" s="90"/>
    </row>
    <row r="22" spans="1:12" ht="15">
      <c r="A22" s="96">
        <v>7.7</v>
      </c>
      <c r="B22" s="24" t="s">
        <v>548</v>
      </c>
      <c r="C22" s="24" t="s">
        <v>542</v>
      </c>
      <c r="D22" s="284">
        <v>2003</v>
      </c>
      <c r="E22" s="267" t="s">
        <v>20</v>
      </c>
      <c r="F22" s="90">
        <v>2</v>
      </c>
      <c r="G22" s="100" t="s">
        <v>699</v>
      </c>
      <c r="H22" s="92" t="s">
        <v>17</v>
      </c>
      <c r="I22" s="92" t="s">
        <v>700</v>
      </c>
      <c r="J22" s="90">
        <v>865</v>
      </c>
      <c r="K22" s="90">
        <v>590</v>
      </c>
      <c r="L22" s="90"/>
    </row>
    <row r="23" spans="1:12" ht="15">
      <c r="A23" s="285">
        <v>8.37</v>
      </c>
      <c r="B23" s="24" t="s">
        <v>541</v>
      </c>
      <c r="C23" s="24" t="s">
        <v>542</v>
      </c>
      <c r="D23" s="284">
        <v>2007</v>
      </c>
      <c r="E23" s="267" t="s">
        <v>20</v>
      </c>
      <c r="F23" s="90">
        <v>2</v>
      </c>
      <c r="G23" s="100" t="s">
        <v>699</v>
      </c>
      <c r="H23" s="92" t="s">
        <v>17</v>
      </c>
      <c r="I23" s="92" t="s">
        <v>72</v>
      </c>
      <c r="J23" s="90">
        <v>778</v>
      </c>
      <c r="K23" s="90">
        <v>388</v>
      </c>
      <c r="L23" s="90"/>
    </row>
    <row r="24" spans="1:12" ht="15">
      <c r="A24" s="96">
        <v>9.12</v>
      </c>
      <c r="B24" s="4" t="s">
        <v>544</v>
      </c>
      <c r="C24" s="4" t="s">
        <v>545</v>
      </c>
      <c r="D24" s="118">
        <v>2007</v>
      </c>
      <c r="E24" s="267" t="s">
        <v>20</v>
      </c>
      <c r="F24" s="90">
        <v>2</v>
      </c>
      <c r="G24" s="100" t="s">
        <v>699</v>
      </c>
      <c r="H24" s="92" t="s">
        <v>17</v>
      </c>
      <c r="I24" s="92" t="s">
        <v>72</v>
      </c>
      <c r="J24" s="90">
        <v>576</v>
      </c>
      <c r="K24" s="90">
        <v>197</v>
      </c>
      <c r="L24" s="90"/>
    </row>
    <row r="25" spans="1:12" ht="15">
      <c r="A25" s="96"/>
      <c r="B25" s="24"/>
      <c r="C25" s="24"/>
      <c r="D25" s="284"/>
      <c r="E25" s="115"/>
      <c r="F25" s="92"/>
      <c r="G25" s="92"/>
      <c r="J25" s="90"/>
      <c r="K25" s="90"/>
      <c r="L25" s="90"/>
    </row>
    <row r="26" spans="1:12" ht="15">
      <c r="A26" s="96"/>
      <c r="B26" s="24"/>
      <c r="C26" s="24"/>
      <c r="D26" s="284"/>
      <c r="E26" s="115"/>
      <c r="F26" s="92"/>
      <c r="G26" s="92"/>
      <c r="J26" s="90"/>
      <c r="K26" s="90"/>
      <c r="L26" s="90"/>
    </row>
    <row r="27" spans="1:12" ht="15">
      <c r="A27" s="96" t="s">
        <v>706</v>
      </c>
      <c r="B27" s="24" t="s">
        <v>707</v>
      </c>
      <c r="C27" s="24" t="s">
        <v>708</v>
      </c>
      <c r="D27" s="284">
        <v>2005</v>
      </c>
      <c r="E27" s="115" t="s">
        <v>33</v>
      </c>
      <c r="F27" s="92">
        <v>1</v>
      </c>
      <c r="G27" s="92"/>
      <c r="H27" s="92" t="s">
        <v>15</v>
      </c>
      <c r="I27" s="92" t="s">
        <v>73</v>
      </c>
      <c r="J27" s="90">
        <v>833</v>
      </c>
      <c r="K27" s="90">
        <v>571</v>
      </c>
      <c r="L27" s="90"/>
    </row>
    <row r="28" spans="1:12" ht="15">
      <c r="A28" s="96" t="s">
        <v>719</v>
      </c>
      <c r="B28" s="24" t="s">
        <v>720</v>
      </c>
      <c r="C28" s="24" t="s">
        <v>715</v>
      </c>
      <c r="D28" s="284">
        <v>2003</v>
      </c>
      <c r="E28" s="115" t="s">
        <v>33</v>
      </c>
      <c r="F28" s="92">
        <v>1</v>
      </c>
      <c r="G28" s="92"/>
      <c r="H28" s="92" t="s">
        <v>17</v>
      </c>
      <c r="I28" s="92" t="s">
        <v>700</v>
      </c>
      <c r="J28" s="90">
        <v>678</v>
      </c>
      <c r="K28" s="90">
        <v>498</v>
      </c>
      <c r="L28" s="90"/>
    </row>
    <row r="29" spans="1:12" ht="15">
      <c r="A29" s="96" t="s">
        <v>703</v>
      </c>
      <c r="B29" s="24" t="s">
        <v>704</v>
      </c>
      <c r="C29" s="24" t="s">
        <v>705</v>
      </c>
      <c r="D29" s="284">
        <v>1970</v>
      </c>
      <c r="E29" s="115" t="s">
        <v>33</v>
      </c>
      <c r="F29" s="92">
        <v>1</v>
      </c>
      <c r="G29" s="92"/>
      <c r="H29" s="92" t="s">
        <v>17</v>
      </c>
      <c r="I29" s="92" t="s">
        <v>565</v>
      </c>
      <c r="J29" s="90"/>
      <c r="K29" s="90">
        <v>269</v>
      </c>
      <c r="L29" s="90">
        <v>548</v>
      </c>
    </row>
    <row r="30" spans="1:12" ht="15">
      <c r="A30" s="96" t="s">
        <v>701</v>
      </c>
      <c r="B30" s="24" t="s">
        <v>702</v>
      </c>
      <c r="C30" s="24" t="s">
        <v>540</v>
      </c>
      <c r="D30" s="284">
        <v>1969</v>
      </c>
      <c r="E30" s="115" t="s">
        <v>33</v>
      </c>
      <c r="F30" s="92">
        <v>1</v>
      </c>
      <c r="G30" s="92"/>
      <c r="H30" s="92" t="s">
        <v>17</v>
      </c>
      <c r="I30" s="92" t="s">
        <v>565</v>
      </c>
      <c r="J30" s="90"/>
      <c r="K30" s="90">
        <v>268</v>
      </c>
      <c r="L30" s="90">
        <v>547</v>
      </c>
    </row>
    <row r="31" spans="1:12" ht="15">
      <c r="A31" s="96" t="s">
        <v>709</v>
      </c>
      <c r="B31" s="24" t="s">
        <v>710</v>
      </c>
      <c r="C31" s="24" t="s">
        <v>705</v>
      </c>
      <c r="D31" s="284">
        <v>2005</v>
      </c>
      <c r="E31" s="115" t="s">
        <v>33</v>
      </c>
      <c r="F31" s="92">
        <v>1</v>
      </c>
      <c r="G31" s="92"/>
      <c r="H31" s="92" t="s">
        <v>17</v>
      </c>
      <c r="I31" s="92" t="s">
        <v>73</v>
      </c>
      <c r="J31" s="90">
        <v>360</v>
      </c>
      <c r="K31" s="90">
        <v>267</v>
      </c>
      <c r="L31" s="90"/>
    </row>
    <row r="32" spans="1:12" ht="15">
      <c r="A32" s="96" t="s">
        <v>717</v>
      </c>
      <c r="B32" s="24" t="s">
        <v>718</v>
      </c>
      <c r="C32" s="24" t="s">
        <v>641</v>
      </c>
      <c r="D32" s="284">
        <v>1969</v>
      </c>
      <c r="E32" s="115" t="s">
        <v>33</v>
      </c>
      <c r="F32" s="92">
        <v>1</v>
      </c>
      <c r="G32" s="92"/>
      <c r="H32" s="92" t="s">
        <v>17</v>
      </c>
      <c r="I32" s="92" t="s">
        <v>716</v>
      </c>
      <c r="J32" s="90"/>
      <c r="K32" s="90">
        <v>440</v>
      </c>
      <c r="L32" s="90">
        <v>669</v>
      </c>
    </row>
    <row r="33" spans="1:12" ht="15">
      <c r="A33" s="96" t="s">
        <v>713</v>
      </c>
      <c r="B33" s="24" t="s">
        <v>714</v>
      </c>
      <c r="C33" s="24" t="s">
        <v>715</v>
      </c>
      <c r="D33" s="284">
        <v>1972</v>
      </c>
      <c r="E33" s="115" t="s">
        <v>33</v>
      </c>
      <c r="F33" s="92">
        <v>1</v>
      </c>
      <c r="G33" s="92"/>
      <c r="H33" s="92" t="s">
        <v>17</v>
      </c>
      <c r="I33" s="92" t="s">
        <v>716</v>
      </c>
      <c r="J33" s="90"/>
      <c r="K33" s="90">
        <v>319</v>
      </c>
      <c r="L33" s="90">
        <v>469</v>
      </c>
    </row>
    <row r="34" spans="1:12" ht="15">
      <c r="A34" s="96" t="s">
        <v>711</v>
      </c>
      <c r="B34" s="24" t="s">
        <v>712</v>
      </c>
      <c r="C34" s="24" t="s">
        <v>561</v>
      </c>
      <c r="D34" s="284">
        <v>2006</v>
      </c>
      <c r="E34" s="115" t="s">
        <v>33</v>
      </c>
      <c r="F34" s="92">
        <v>1</v>
      </c>
      <c r="G34" s="92"/>
      <c r="H34" s="92" t="s">
        <v>17</v>
      </c>
      <c r="I34" s="92" t="s">
        <v>75</v>
      </c>
      <c r="J34" s="90"/>
      <c r="K34" s="90"/>
      <c r="L34" s="90"/>
    </row>
    <row r="35" spans="1:12" ht="15">
      <c r="A35" s="96"/>
      <c r="B35" s="24"/>
      <c r="C35" s="24"/>
      <c r="D35" s="284"/>
      <c r="E35" s="115"/>
      <c r="F35" s="92"/>
      <c r="G35" s="92"/>
      <c r="J35" s="90"/>
      <c r="K35" s="90"/>
      <c r="L35" s="90"/>
    </row>
    <row r="36" spans="1:12" ht="15">
      <c r="A36" s="96" t="s">
        <v>726</v>
      </c>
      <c r="B36" s="287" t="s">
        <v>725</v>
      </c>
      <c r="C36" s="91" t="s">
        <v>542</v>
      </c>
      <c r="D36" s="123">
        <v>1978</v>
      </c>
      <c r="E36" s="91" t="s">
        <v>38</v>
      </c>
      <c r="F36" s="92">
        <v>1</v>
      </c>
      <c r="G36" s="92"/>
      <c r="H36" s="92" t="s">
        <v>17</v>
      </c>
      <c r="I36" s="92" t="s">
        <v>736</v>
      </c>
      <c r="J36" s="90"/>
      <c r="K36" s="90">
        <v>481</v>
      </c>
      <c r="L36" s="90">
        <v>607</v>
      </c>
    </row>
    <row r="37" spans="1:12" ht="15">
      <c r="A37" s="96" t="s">
        <v>727</v>
      </c>
      <c r="B37" s="91" t="s">
        <v>721</v>
      </c>
      <c r="C37" s="91" t="s">
        <v>722</v>
      </c>
      <c r="D37" s="90">
        <v>1977</v>
      </c>
      <c r="E37" s="91" t="s">
        <v>38</v>
      </c>
      <c r="F37" s="92">
        <v>1</v>
      </c>
      <c r="G37" s="92"/>
      <c r="H37" s="92" t="s">
        <v>17</v>
      </c>
      <c r="I37" s="92" t="s">
        <v>734</v>
      </c>
      <c r="J37" s="90"/>
      <c r="K37" s="90">
        <v>448</v>
      </c>
      <c r="L37" s="90">
        <v>641</v>
      </c>
    </row>
    <row r="38" spans="1:12" ht="15">
      <c r="A38" s="96" t="s">
        <v>728</v>
      </c>
      <c r="B38" s="24" t="s">
        <v>710</v>
      </c>
      <c r="C38" s="24" t="s">
        <v>705</v>
      </c>
      <c r="D38" s="284">
        <v>2005</v>
      </c>
      <c r="E38" s="91" t="s">
        <v>38</v>
      </c>
      <c r="F38" s="92">
        <v>1</v>
      </c>
      <c r="G38" s="92"/>
      <c r="H38" s="92" t="s">
        <v>17</v>
      </c>
      <c r="I38" s="92" t="s">
        <v>73</v>
      </c>
      <c r="J38" s="90">
        <v>644</v>
      </c>
      <c r="K38" s="90">
        <v>292</v>
      </c>
      <c r="L38" s="90"/>
    </row>
    <row r="39" spans="1:12" ht="21">
      <c r="A39" s="96" t="s">
        <v>729</v>
      </c>
      <c r="B39" s="24" t="s">
        <v>730</v>
      </c>
      <c r="C39" s="24" t="s">
        <v>731</v>
      </c>
      <c r="D39" s="284">
        <v>1994</v>
      </c>
      <c r="E39" s="91" t="s">
        <v>38</v>
      </c>
      <c r="F39" s="92">
        <v>1</v>
      </c>
      <c r="G39" s="281" t="s">
        <v>627</v>
      </c>
      <c r="H39" s="92" t="s">
        <v>732</v>
      </c>
      <c r="I39" s="92" t="s">
        <v>74</v>
      </c>
      <c r="K39" s="90">
        <v>292</v>
      </c>
      <c r="L39" s="90"/>
    </row>
    <row r="40" spans="1:12" ht="15">
      <c r="A40" s="96" t="s">
        <v>711</v>
      </c>
      <c r="B40" s="91" t="s">
        <v>723</v>
      </c>
      <c r="C40" s="91" t="s">
        <v>724</v>
      </c>
      <c r="D40" s="90">
        <v>2004</v>
      </c>
      <c r="E40" s="91" t="s">
        <v>38</v>
      </c>
      <c r="F40" s="92">
        <v>1</v>
      </c>
      <c r="G40" s="92"/>
      <c r="H40" s="92" t="s">
        <v>17</v>
      </c>
      <c r="I40" s="92" t="s">
        <v>733</v>
      </c>
      <c r="J40" s="90"/>
      <c r="K40" s="90"/>
      <c r="L40" s="90"/>
    </row>
    <row r="41" ht="15">
      <c r="B41" s="286"/>
    </row>
    <row r="42" spans="1:12" ht="15">
      <c r="A42" s="96">
        <v>1.65</v>
      </c>
      <c r="B42" s="24" t="s">
        <v>548</v>
      </c>
      <c r="C42" s="24" t="s">
        <v>542</v>
      </c>
      <c r="D42" s="284">
        <v>2003</v>
      </c>
      <c r="E42" s="267" t="s">
        <v>735</v>
      </c>
      <c r="F42" s="91"/>
      <c r="G42" s="91"/>
      <c r="H42" s="92" t="s">
        <v>17</v>
      </c>
      <c r="I42" s="92" t="s">
        <v>700</v>
      </c>
      <c r="J42" s="90">
        <v>762</v>
      </c>
      <c r="K42" s="90">
        <v>511</v>
      </c>
      <c r="L42" s="90"/>
    </row>
    <row r="43" spans="1:12" ht="15">
      <c r="A43" s="285">
        <v>1.55</v>
      </c>
      <c r="B43" s="24" t="s">
        <v>541</v>
      </c>
      <c r="C43" s="24" t="s">
        <v>542</v>
      </c>
      <c r="D43" s="284">
        <v>2007</v>
      </c>
      <c r="E43" s="267" t="s">
        <v>735</v>
      </c>
      <c r="F43" s="91"/>
      <c r="G43" s="91"/>
      <c r="H43" s="92" t="s">
        <v>17</v>
      </c>
      <c r="I43" s="92" t="s">
        <v>72</v>
      </c>
      <c r="J43" s="90">
        <v>825</v>
      </c>
      <c r="K43" s="90">
        <v>408</v>
      </c>
      <c r="L43" s="90"/>
    </row>
    <row r="44" spans="1:12" ht="15">
      <c r="A44" s="96">
        <v>1.15</v>
      </c>
      <c r="B44" s="4" t="s">
        <v>544</v>
      </c>
      <c r="C44" s="4" t="s">
        <v>545</v>
      </c>
      <c r="D44" s="118">
        <v>2007</v>
      </c>
      <c r="E44" s="267" t="s">
        <v>735</v>
      </c>
      <c r="F44" s="91"/>
      <c r="G44" s="91"/>
      <c r="H44" s="92" t="s">
        <v>17</v>
      </c>
      <c r="I44" s="92" t="s">
        <v>72</v>
      </c>
      <c r="J44" s="90">
        <v>545</v>
      </c>
      <c r="K44" s="90"/>
      <c r="L44" s="90"/>
    </row>
    <row r="45" spans="1:11" ht="15">
      <c r="A45" s="92">
        <v>1.35</v>
      </c>
      <c r="B45" s="24" t="s">
        <v>599</v>
      </c>
      <c r="C45" s="24" t="s">
        <v>600</v>
      </c>
      <c r="D45" s="284">
        <v>2009</v>
      </c>
      <c r="E45" s="267" t="s">
        <v>735</v>
      </c>
      <c r="F45" s="91"/>
      <c r="G45" s="91"/>
      <c r="H45" s="92" t="s">
        <v>17</v>
      </c>
      <c r="I45" s="92" t="s">
        <v>70</v>
      </c>
      <c r="J45" s="103">
        <v>818</v>
      </c>
      <c r="K45" s="90">
        <v>167</v>
      </c>
    </row>
    <row r="46" spans="1:12" ht="15">
      <c r="A46" s="96"/>
      <c r="B46" s="4"/>
      <c r="C46" s="4"/>
      <c r="D46" s="118"/>
      <c r="E46" s="91"/>
      <c r="G46" s="91"/>
      <c r="H46" s="24"/>
      <c r="J46" s="90"/>
      <c r="K46" s="90"/>
      <c r="L46" s="90"/>
    </row>
    <row r="47" spans="1:12" ht="15">
      <c r="A47" s="92">
        <v>11.09</v>
      </c>
      <c r="B47" s="4" t="s">
        <v>559</v>
      </c>
      <c r="C47" s="4" t="s">
        <v>542</v>
      </c>
      <c r="D47" s="118">
        <v>1972</v>
      </c>
      <c r="E47" s="92" t="s">
        <v>616</v>
      </c>
      <c r="F47" s="91"/>
      <c r="G47" s="91"/>
      <c r="H47" s="92" t="s">
        <v>17</v>
      </c>
      <c r="I47" s="92" t="s">
        <v>626</v>
      </c>
      <c r="J47" s="90"/>
      <c r="K47" s="90"/>
      <c r="L47" s="90">
        <v>793</v>
      </c>
    </row>
    <row r="48" spans="1:12" ht="15">
      <c r="A48" s="96">
        <v>3.22</v>
      </c>
      <c r="B48" s="91" t="s">
        <v>617</v>
      </c>
      <c r="C48" s="91" t="s">
        <v>618</v>
      </c>
      <c r="D48" s="90">
        <v>2009</v>
      </c>
      <c r="E48" s="92" t="s">
        <v>616</v>
      </c>
      <c r="F48" s="91"/>
      <c r="G48" s="91"/>
      <c r="H48" s="92" t="s">
        <v>17</v>
      </c>
      <c r="I48" s="92" t="s">
        <v>70</v>
      </c>
      <c r="J48" s="90">
        <v>0</v>
      </c>
      <c r="K48" s="90"/>
      <c r="L48" s="90"/>
    </row>
    <row r="49" spans="1:12" ht="15">
      <c r="A49" s="96"/>
      <c r="D49" s="90"/>
      <c r="E49" s="92"/>
      <c r="F49" s="91"/>
      <c r="G49" s="91"/>
      <c r="J49" s="90"/>
      <c r="K49" s="90"/>
      <c r="L49" s="90"/>
    </row>
    <row r="50" spans="1:12" ht="15">
      <c r="A50" s="92">
        <v>9.02</v>
      </c>
      <c r="B50" s="4" t="s">
        <v>559</v>
      </c>
      <c r="C50" s="4" t="s">
        <v>542</v>
      </c>
      <c r="D50" s="118">
        <v>1972</v>
      </c>
      <c r="E50" s="92" t="s">
        <v>614</v>
      </c>
      <c r="F50" s="91"/>
      <c r="G50" s="91"/>
      <c r="H50" s="92" t="s">
        <v>17</v>
      </c>
      <c r="I50" s="92" t="s">
        <v>682</v>
      </c>
      <c r="J50" s="90"/>
      <c r="K50" s="90">
        <v>515</v>
      </c>
      <c r="L50" s="90"/>
    </row>
    <row r="51" spans="1:12" ht="15">
      <c r="A51" s="92">
        <v>7.31</v>
      </c>
      <c r="B51" s="91" t="s">
        <v>555</v>
      </c>
      <c r="C51" s="91" t="s">
        <v>556</v>
      </c>
      <c r="D51" s="90">
        <v>1944</v>
      </c>
      <c r="E51" s="92" t="s">
        <v>614</v>
      </c>
      <c r="F51" s="91"/>
      <c r="G51" s="91"/>
      <c r="H51" s="92" t="s">
        <v>17</v>
      </c>
      <c r="I51" s="92" t="s">
        <v>615</v>
      </c>
      <c r="J51" s="90"/>
      <c r="K51" s="90"/>
      <c r="L51" s="90">
        <v>499</v>
      </c>
    </row>
    <row r="53" spans="1:12" ht="15">
      <c r="A53" s="96"/>
      <c r="B53" s="4"/>
      <c r="C53" s="4"/>
      <c r="D53" s="118"/>
      <c r="E53" s="92"/>
      <c r="F53" s="92"/>
      <c r="G53" s="92"/>
      <c r="J53" s="90"/>
      <c r="K53" s="90"/>
      <c r="L53" s="90"/>
    </row>
    <row r="54" spans="1:12" ht="15">
      <c r="A54" s="285"/>
      <c r="B54" s="24"/>
      <c r="C54" s="24"/>
      <c r="D54" s="284"/>
      <c r="E54" s="115"/>
      <c r="F54" s="92"/>
      <c r="G54" s="92"/>
      <c r="J54" s="90"/>
      <c r="K54" s="90"/>
      <c r="L54" s="90"/>
    </row>
    <row r="55" spans="4:12" ht="15">
      <c r="D55" s="283"/>
      <c r="E55" s="92"/>
      <c r="G55" s="92"/>
      <c r="J55" s="90"/>
      <c r="K55" s="90"/>
      <c r="L55" s="90"/>
    </row>
    <row r="56" ht="15">
      <c r="D56" s="90"/>
    </row>
    <row r="57" ht="15">
      <c r="D57" s="90"/>
    </row>
    <row r="58" ht="15">
      <c r="D58" s="90"/>
    </row>
  </sheetData>
  <sheetProtection/>
  <hyperlinks>
    <hyperlink ref="C8" r:id="rId1" display="vidsimm@online.no"/>
  </hyperlinks>
  <printOptions/>
  <pageMargins left="0.7" right="0.7" top="0.75" bottom="0.75" header="0.3" footer="0.3"/>
  <pageSetup horizontalDpi="600" verticalDpi="600" orientation="landscape" paperSize="9" r:id="rId2"/>
</worksheet>
</file>

<file path=xl/worksheets/sheet15.xml><?xml version="1.0" encoding="utf-8"?>
<worksheet xmlns="http://schemas.openxmlformats.org/spreadsheetml/2006/main" xmlns:r="http://schemas.openxmlformats.org/officeDocument/2006/relationships">
  <dimension ref="A1:O102"/>
  <sheetViews>
    <sheetView zoomScalePageLayoutView="0" workbookViewId="0" topLeftCell="A1">
      <selection activeCell="A1" sqref="A1:IV16384"/>
    </sheetView>
  </sheetViews>
  <sheetFormatPr defaultColWidth="12.8515625" defaultRowHeight="15"/>
  <cols>
    <col min="1" max="1" width="9.28125" style="92" customWidth="1"/>
    <col min="2" max="2" width="16.57421875" style="91" customWidth="1"/>
    <col min="3" max="3" width="14.140625" style="91" customWidth="1"/>
    <col min="4" max="4" width="7.7109375" style="92" customWidth="1"/>
    <col min="5" max="5" width="9.421875" style="267" customWidth="1"/>
    <col min="6" max="6" width="5.421875" style="90" customWidth="1"/>
    <col min="7" max="7" width="6.8515625" style="100" customWidth="1"/>
    <col min="8" max="8" width="8.28125" style="92" customWidth="1"/>
    <col min="9" max="9" width="7.8515625" style="22" customWidth="1"/>
    <col min="10" max="10" width="16.00390625" style="278" customWidth="1"/>
    <col min="11" max="11" width="10.8515625" style="270" customWidth="1"/>
    <col min="12" max="12" width="7.7109375" style="90" customWidth="1"/>
    <col min="13" max="13" width="7.421875" style="90" customWidth="1"/>
    <col min="14" max="14" width="8.28125" style="90" customWidth="1"/>
    <col min="15" max="16384" width="12.8515625" style="91" customWidth="1"/>
  </cols>
  <sheetData>
    <row r="1" spans="1:14" s="74" customFormat="1" ht="17.25">
      <c r="A1" s="73" t="s">
        <v>50</v>
      </c>
      <c r="C1" s="75" t="s">
        <v>389</v>
      </c>
      <c r="D1" s="76"/>
      <c r="E1" s="264"/>
      <c r="F1" s="77"/>
      <c r="G1" s="78"/>
      <c r="H1" s="73"/>
      <c r="I1" s="273"/>
      <c r="J1" s="277"/>
      <c r="K1" s="282"/>
      <c r="L1" s="77"/>
      <c r="M1" s="77"/>
      <c r="N1" s="77"/>
    </row>
    <row r="2" spans="1:14" s="74" customFormat="1" ht="17.25">
      <c r="A2" s="73" t="s">
        <v>82</v>
      </c>
      <c r="C2" s="74" t="s">
        <v>387</v>
      </c>
      <c r="D2" s="73"/>
      <c r="E2" s="264"/>
      <c r="F2" s="77"/>
      <c r="G2" s="78"/>
      <c r="H2" s="73"/>
      <c r="I2" s="273"/>
      <c r="J2" s="277"/>
      <c r="K2" s="282"/>
      <c r="L2" s="77"/>
      <c r="M2" s="77"/>
      <c r="N2" s="77"/>
    </row>
    <row r="3" spans="1:14" s="74" customFormat="1" ht="17.25">
      <c r="A3" s="73" t="s">
        <v>51</v>
      </c>
      <c r="C3" s="119">
        <v>44685</v>
      </c>
      <c r="D3" s="73"/>
      <c r="E3" s="264"/>
      <c r="F3" s="77"/>
      <c r="G3" s="78"/>
      <c r="H3" s="73"/>
      <c r="I3" s="273"/>
      <c r="J3" s="277"/>
      <c r="K3" s="282"/>
      <c r="L3" s="77"/>
      <c r="M3" s="77"/>
      <c r="N3" s="77"/>
    </row>
    <row r="4" spans="1:14" s="74" customFormat="1" ht="17.25">
      <c r="A4" s="73" t="s">
        <v>85</v>
      </c>
      <c r="C4" s="3" t="s">
        <v>52</v>
      </c>
      <c r="D4" s="1"/>
      <c r="E4" s="264"/>
      <c r="F4" s="77"/>
      <c r="G4" s="78"/>
      <c r="H4" s="73"/>
      <c r="I4" s="273"/>
      <c r="J4" s="277"/>
      <c r="K4" s="282"/>
      <c r="L4" s="77"/>
      <c r="M4" s="77"/>
      <c r="N4" s="77"/>
    </row>
    <row r="5" spans="1:14" s="74" customFormat="1" ht="17.25">
      <c r="A5" s="75" t="s">
        <v>53</v>
      </c>
      <c r="C5" s="75" t="s">
        <v>54</v>
      </c>
      <c r="D5" s="76"/>
      <c r="E5" s="264"/>
      <c r="F5" s="77"/>
      <c r="G5" s="78"/>
      <c r="H5" s="73"/>
      <c r="I5" s="273"/>
      <c r="J5" s="277"/>
      <c r="K5" s="282"/>
      <c r="L5" s="77"/>
      <c r="M5" s="77"/>
      <c r="N5" s="77"/>
    </row>
    <row r="6" spans="1:14" s="74" customFormat="1" ht="17.25">
      <c r="A6" s="73" t="s">
        <v>364</v>
      </c>
      <c r="C6" s="74" t="s">
        <v>365</v>
      </c>
      <c r="D6" s="73"/>
      <c r="E6" s="264"/>
      <c r="F6" s="77"/>
      <c r="G6" s="78"/>
      <c r="H6" s="73"/>
      <c r="I6" s="273"/>
      <c r="J6" s="277"/>
      <c r="K6" s="282"/>
      <c r="L6" s="77"/>
      <c r="M6" s="77"/>
      <c r="N6" s="77"/>
    </row>
    <row r="7" spans="1:14" s="74" customFormat="1" ht="17.25">
      <c r="A7" s="73" t="s">
        <v>55</v>
      </c>
      <c r="C7" s="76" t="s">
        <v>366</v>
      </c>
      <c r="D7" s="76"/>
      <c r="E7" s="264"/>
      <c r="F7" s="77"/>
      <c r="G7" s="78"/>
      <c r="H7" s="73"/>
      <c r="I7" s="273"/>
      <c r="J7" s="277"/>
      <c r="K7" s="282"/>
      <c r="L7" s="77"/>
      <c r="M7" s="77"/>
      <c r="N7" s="77"/>
    </row>
    <row r="8" spans="1:14" s="74" customFormat="1" ht="18">
      <c r="A8" s="75" t="s">
        <v>56</v>
      </c>
      <c r="C8" s="79" t="s">
        <v>57</v>
      </c>
      <c r="D8" s="73"/>
      <c r="E8" s="264"/>
      <c r="F8" s="77"/>
      <c r="G8" s="78"/>
      <c r="H8" s="73"/>
      <c r="I8" s="273"/>
      <c r="J8" s="277"/>
      <c r="K8" s="282"/>
      <c r="L8" s="77"/>
      <c r="M8" s="77"/>
      <c r="N8" s="77"/>
    </row>
    <row r="9" spans="1:14" s="74" customFormat="1" ht="17.25">
      <c r="A9" s="73" t="s">
        <v>58</v>
      </c>
      <c r="C9" s="76" t="s">
        <v>388</v>
      </c>
      <c r="D9" s="76"/>
      <c r="E9" s="264"/>
      <c r="F9" s="77"/>
      <c r="G9" s="78"/>
      <c r="H9" s="73"/>
      <c r="I9" s="273"/>
      <c r="J9" s="277"/>
      <c r="K9" s="282"/>
      <c r="L9" s="77"/>
      <c r="M9" s="77"/>
      <c r="N9" s="77"/>
    </row>
    <row r="10" spans="1:14" s="74" customFormat="1" ht="17.25">
      <c r="A10" s="80" t="s">
        <v>90</v>
      </c>
      <c r="C10" s="275" t="s">
        <v>398</v>
      </c>
      <c r="D10" s="276"/>
      <c r="E10" s="265"/>
      <c r="F10" s="77"/>
      <c r="G10" s="78"/>
      <c r="H10" s="73"/>
      <c r="I10" s="273"/>
      <c r="J10" s="277"/>
      <c r="K10" s="282"/>
      <c r="L10" s="77"/>
      <c r="M10" s="77"/>
      <c r="N10" s="77"/>
    </row>
    <row r="11" spans="1:14" s="85" customFormat="1" ht="15">
      <c r="A11" s="83" t="s">
        <v>688</v>
      </c>
      <c r="B11" s="23"/>
      <c r="C11" s="23"/>
      <c r="D11" s="23"/>
      <c r="E11" s="266"/>
      <c r="F11" s="84"/>
      <c r="G11" s="98"/>
      <c r="H11" s="86"/>
      <c r="I11" s="274"/>
      <c r="J11" s="277"/>
      <c r="K11" s="282"/>
      <c r="L11" s="84"/>
      <c r="M11" s="84"/>
      <c r="N11" s="84"/>
    </row>
    <row r="12" spans="1:14" s="85" customFormat="1" ht="15">
      <c r="A12" s="86" t="s">
        <v>370</v>
      </c>
      <c r="B12" s="87" t="s">
        <v>433</v>
      </c>
      <c r="C12" s="87"/>
      <c r="D12" s="87"/>
      <c r="E12" s="266"/>
      <c r="F12" s="84"/>
      <c r="G12" s="98"/>
      <c r="H12" s="86"/>
      <c r="I12" s="274"/>
      <c r="J12" s="277"/>
      <c r="K12" s="282"/>
      <c r="L12" s="84"/>
      <c r="M12" s="84"/>
      <c r="N12" s="84"/>
    </row>
    <row r="13" spans="1:7" ht="15">
      <c r="A13" s="88"/>
      <c r="B13" s="89"/>
      <c r="C13" s="89"/>
      <c r="D13" s="89"/>
      <c r="G13" s="98"/>
    </row>
    <row r="14" spans="1:14" s="253" customFormat="1" ht="18.75" customHeight="1">
      <c r="A14" s="252"/>
      <c r="D14" s="252"/>
      <c r="E14" s="268"/>
      <c r="F14" s="259"/>
      <c r="G14" s="260"/>
      <c r="H14" s="252"/>
      <c r="I14" s="271"/>
      <c r="J14" s="279"/>
      <c r="K14" s="270"/>
      <c r="L14" s="241" t="s">
        <v>380</v>
      </c>
      <c r="M14" s="241" t="s">
        <v>380</v>
      </c>
      <c r="N14" s="241" t="s">
        <v>380</v>
      </c>
    </row>
    <row r="15" spans="1:14" s="238" customFormat="1" ht="26.25">
      <c r="A15" s="261" t="s">
        <v>391</v>
      </c>
      <c r="B15" s="238" t="s">
        <v>392</v>
      </c>
      <c r="C15" s="238" t="s">
        <v>393</v>
      </c>
      <c r="D15" s="261" t="s">
        <v>394</v>
      </c>
      <c r="E15" s="269" t="s">
        <v>395</v>
      </c>
      <c r="F15" s="241" t="s">
        <v>397</v>
      </c>
      <c r="G15" s="262" t="s">
        <v>396</v>
      </c>
      <c r="H15" s="261" t="s">
        <v>280</v>
      </c>
      <c r="I15" s="271" t="s">
        <v>403</v>
      </c>
      <c r="J15" s="280" t="s">
        <v>627</v>
      </c>
      <c r="K15" s="282" t="s">
        <v>405</v>
      </c>
      <c r="L15" s="241" t="s">
        <v>377</v>
      </c>
      <c r="M15" s="241" t="s">
        <v>369</v>
      </c>
      <c r="N15" s="241" t="s">
        <v>371</v>
      </c>
    </row>
    <row r="16" spans="1:14" s="253" customFormat="1" ht="12.75">
      <c r="A16" s="252"/>
      <c r="D16" s="252"/>
      <c r="E16" s="268"/>
      <c r="F16" s="259"/>
      <c r="G16" s="250"/>
      <c r="H16" s="252"/>
      <c r="I16" s="272"/>
      <c r="J16" s="281"/>
      <c r="K16" s="270"/>
      <c r="L16" s="259"/>
      <c r="M16" s="259"/>
      <c r="N16" s="259"/>
    </row>
    <row r="17" spans="1:14" s="253" customFormat="1" ht="25.5" customHeight="1">
      <c r="A17" s="252">
        <v>7.3</v>
      </c>
      <c r="B17" s="253" t="s">
        <v>658</v>
      </c>
      <c r="C17" s="253" t="s">
        <v>641</v>
      </c>
      <c r="D17" s="252">
        <v>2013</v>
      </c>
      <c r="E17" s="268" t="s">
        <v>19</v>
      </c>
      <c r="F17" s="259">
        <v>4</v>
      </c>
      <c r="G17" s="250" t="s">
        <v>659</v>
      </c>
      <c r="H17" s="252" t="s">
        <v>636</v>
      </c>
      <c r="I17" s="272"/>
      <c r="J17" s="281" t="s">
        <v>627</v>
      </c>
      <c r="K17" s="270" t="s">
        <v>629</v>
      </c>
      <c r="L17" s="259">
        <v>685</v>
      </c>
      <c r="M17" s="259"/>
      <c r="N17" s="259"/>
    </row>
    <row r="18" spans="1:14" s="253" customFormat="1" ht="12.75">
      <c r="A18" s="252">
        <v>7.8</v>
      </c>
      <c r="B18" s="253" t="s">
        <v>634</v>
      </c>
      <c r="C18" s="253" t="s">
        <v>635</v>
      </c>
      <c r="D18" s="252">
        <v>2013</v>
      </c>
      <c r="E18" s="268" t="s">
        <v>19</v>
      </c>
      <c r="F18" s="259">
        <v>3</v>
      </c>
      <c r="G18" s="250" t="s">
        <v>656</v>
      </c>
      <c r="H18" s="252" t="s">
        <v>636</v>
      </c>
      <c r="I18" s="272"/>
      <c r="J18" s="281" t="s">
        <v>627</v>
      </c>
      <c r="K18" s="270" t="s">
        <v>629</v>
      </c>
      <c r="L18" s="259">
        <v>510</v>
      </c>
      <c r="M18" s="259"/>
      <c r="N18" s="259"/>
    </row>
    <row r="19" spans="1:14" s="253" customFormat="1" ht="12.75">
      <c r="A19" s="252">
        <v>9.1</v>
      </c>
      <c r="B19" s="253" t="s">
        <v>637</v>
      </c>
      <c r="C19" s="253" t="s">
        <v>638</v>
      </c>
      <c r="D19" s="252">
        <v>2013</v>
      </c>
      <c r="E19" s="268" t="s">
        <v>19</v>
      </c>
      <c r="F19" s="259">
        <v>2</v>
      </c>
      <c r="G19" s="250" t="s">
        <v>652</v>
      </c>
      <c r="H19" s="252" t="s">
        <v>636</v>
      </c>
      <c r="I19" s="272" t="s">
        <v>17</v>
      </c>
      <c r="J19" s="281"/>
      <c r="K19" s="270" t="s">
        <v>629</v>
      </c>
      <c r="L19" s="259">
        <v>54</v>
      </c>
      <c r="M19" s="259"/>
      <c r="N19" s="259"/>
    </row>
    <row r="20" spans="1:14" s="253" customFormat="1" ht="12.75">
      <c r="A20" s="252">
        <v>9.8</v>
      </c>
      <c r="B20" s="253" t="s">
        <v>649</v>
      </c>
      <c r="C20" s="253" t="s">
        <v>638</v>
      </c>
      <c r="D20" s="252">
        <v>2015</v>
      </c>
      <c r="E20" s="268" t="s">
        <v>19</v>
      </c>
      <c r="F20" s="259">
        <v>1</v>
      </c>
      <c r="G20" s="250" t="s">
        <v>648</v>
      </c>
      <c r="H20" s="252" t="s">
        <v>636</v>
      </c>
      <c r="I20" s="272"/>
      <c r="J20" s="281" t="s">
        <v>627</v>
      </c>
      <c r="K20" s="270" t="s">
        <v>629</v>
      </c>
      <c r="L20" s="259">
        <v>0</v>
      </c>
      <c r="M20" s="259"/>
      <c r="N20" s="259"/>
    </row>
    <row r="21" spans="1:14" s="253" customFormat="1" ht="12.75">
      <c r="A21" s="263">
        <v>7.4</v>
      </c>
      <c r="B21" s="253" t="s">
        <v>639</v>
      </c>
      <c r="C21" s="253" t="s">
        <v>640</v>
      </c>
      <c r="D21" s="252">
        <v>2012</v>
      </c>
      <c r="E21" s="268" t="s">
        <v>19</v>
      </c>
      <c r="F21" s="259">
        <v>2</v>
      </c>
      <c r="G21" s="250" t="s">
        <v>652</v>
      </c>
      <c r="H21" s="252" t="s">
        <v>654</v>
      </c>
      <c r="I21" s="272" t="s">
        <v>17</v>
      </c>
      <c r="J21" s="281"/>
      <c r="K21" s="270" t="s">
        <v>629</v>
      </c>
      <c r="L21" s="259">
        <v>650</v>
      </c>
      <c r="M21" s="259"/>
      <c r="N21" s="259"/>
    </row>
    <row r="22" spans="1:15" s="253" customFormat="1" ht="15.75" customHeight="1">
      <c r="A22" s="252">
        <v>10.2</v>
      </c>
      <c r="B22" s="253" t="s">
        <v>630</v>
      </c>
      <c r="C22" s="253" t="s">
        <v>631</v>
      </c>
      <c r="D22" s="252">
        <v>2012</v>
      </c>
      <c r="E22" s="268" t="s">
        <v>19</v>
      </c>
      <c r="F22" s="259">
        <v>4</v>
      </c>
      <c r="G22" s="250" t="s">
        <v>659</v>
      </c>
      <c r="H22" s="252" t="s">
        <v>654</v>
      </c>
      <c r="I22" s="272" t="s">
        <v>17</v>
      </c>
      <c r="J22" s="281"/>
      <c r="K22" s="270" t="s">
        <v>629</v>
      </c>
      <c r="L22" s="259">
        <v>0</v>
      </c>
      <c r="M22" s="259"/>
      <c r="N22" s="259"/>
      <c r="O22" s="253" t="s">
        <v>689</v>
      </c>
    </row>
    <row r="23" spans="1:15" s="253" customFormat="1" ht="12.75">
      <c r="A23" s="263">
        <v>8</v>
      </c>
      <c r="B23" s="253" t="s">
        <v>655</v>
      </c>
      <c r="C23" s="253" t="s">
        <v>653</v>
      </c>
      <c r="D23" s="252">
        <v>2013</v>
      </c>
      <c r="E23" s="268" t="s">
        <v>19</v>
      </c>
      <c r="F23" s="259">
        <v>2</v>
      </c>
      <c r="G23" s="250" t="s">
        <v>652</v>
      </c>
      <c r="H23" s="252" t="s">
        <v>628</v>
      </c>
      <c r="I23" s="272" t="s">
        <v>17</v>
      </c>
      <c r="J23" s="281"/>
      <c r="K23" s="270" t="s">
        <v>629</v>
      </c>
      <c r="L23" s="259">
        <v>440</v>
      </c>
      <c r="M23" s="259"/>
      <c r="N23" s="259"/>
      <c r="O23" s="253" t="s">
        <v>689</v>
      </c>
    </row>
    <row r="24" spans="1:14" s="253" customFormat="1" ht="12.75">
      <c r="A24" s="252">
        <v>8.7</v>
      </c>
      <c r="B24" s="253" t="s">
        <v>690</v>
      </c>
      <c r="C24" s="253" t="s">
        <v>641</v>
      </c>
      <c r="D24" s="252">
        <v>2015</v>
      </c>
      <c r="E24" s="268" t="s">
        <v>19</v>
      </c>
      <c r="F24" s="259">
        <v>3</v>
      </c>
      <c r="G24" s="250" t="s">
        <v>656</v>
      </c>
      <c r="H24" s="252" t="s">
        <v>628</v>
      </c>
      <c r="I24" s="272"/>
      <c r="J24" s="281" t="s">
        <v>627</v>
      </c>
      <c r="K24" s="270" t="s">
        <v>629</v>
      </c>
      <c r="L24" s="259">
        <v>195</v>
      </c>
      <c r="M24" s="259"/>
      <c r="N24" s="259"/>
    </row>
    <row r="25" spans="1:14" s="253" customFormat="1" ht="12.75">
      <c r="A25" s="252">
        <v>8.8</v>
      </c>
      <c r="B25" s="253" t="s">
        <v>657</v>
      </c>
      <c r="C25" s="253" t="s">
        <v>635</v>
      </c>
      <c r="D25" s="252">
        <v>2014</v>
      </c>
      <c r="E25" s="268" t="s">
        <v>19</v>
      </c>
      <c r="F25" s="259">
        <v>3</v>
      </c>
      <c r="G25" s="250" t="s">
        <v>656</v>
      </c>
      <c r="H25" s="252" t="s">
        <v>628</v>
      </c>
      <c r="I25" s="272" t="s">
        <v>17</v>
      </c>
      <c r="J25" s="281"/>
      <c r="K25" s="270" t="s">
        <v>629</v>
      </c>
      <c r="L25" s="259">
        <v>160</v>
      </c>
      <c r="M25" s="259"/>
      <c r="N25" s="259"/>
    </row>
    <row r="26" spans="1:14" s="253" customFormat="1" ht="12.75">
      <c r="A26" s="252">
        <v>9.7</v>
      </c>
      <c r="B26" s="253" t="s">
        <v>650</v>
      </c>
      <c r="C26" s="253" t="s">
        <v>651</v>
      </c>
      <c r="D26" s="252">
        <v>2015</v>
      </c>
      <c r="E26" s="268" t="s">
        <v>19</v>
      </c>
      <c r="F26" s="259">
        <v>1</v>
      </c>
      <c r="G26" s="250" t="s">
        <v>648</v>
      </c>
      <c r="H26" s="252" t="s">
        <v>628</v>
      </c>
      <c r="I26" s="272"/>
      <c r="J26" s="281" t="s">
        <v>627</v>
      </c>
      <c r="K26" s="270" t="s">
        <v>629</v>
      </c>
      <c r="L26" s="259">
        <v>0</v>
      </c>
      <c r="M26" s="259"/>
      <c r="N26" s="259"/>
    </row>
    <row r="27" spans="1:14" s="253" customFormat="1" ht="12.75">
      <c r="A27" s="252">
        <v>11.3</v>
      </c>
      <c r="B27" s="253" t="s">
        <v>632</v>
      </c>
      <c r="C27" s="253" t="s">
        <v>631</v>
      </c>
      <c r="D27" s="252">
        <v>2015</v>
      </c>
      <c r="E27" s="268" t="s">
        <v>19</v>
      </c>
      <c r="F27" s="259">
        <v>1</v>
      </c>
      <c r="G27" s="250" t="s">
        <v>648</v>
      </c>
      <c r="H27" s="252" t="s">
        <v>628</v>
      </c>
      <c r="I27" s="272"/>
      <c r="J27" s="281" t="s">
        <v>627</v>
      </c>
      <c r="K27" s="270" t="s">
        <v>629</v>
      </c>
      <c r="L27" s="259">
        <v>0</v>
      </c>
      <c r="M27" s="259"/>
      <c r="N27" s="259"/>
    </row>
    <row r="28" spans="1:14" s="253" customFormat="1" ht="12.75">
      <c r="A28" s="252"/>
      <c r="D28" s="252"/>
      <c r="E28" s="268"/>
      <c r="F28" s="259"/>
      <c r="G28" s="250"/>
      <c r="H28" s="252"/>
      <c r="I28" s="272"/>
      <c r="J28" s="281"/>
      <c r="K28" s="270"/>
      <c r="L28" s="259"/>
      <c r="M28" s="259"/>
      <c r="N28" s="259"/>
    </row>
    <row r="29" spans="1:14" s="253" customFormat="1" ht="12.75">
      <c r="A29" s="252">
        <v>10.5</v>
      </c>
      <c r="B29" s="253" t="s">
        <v>661</v>
      </c>
      <c r="C29" s="253" t="s">
        <v>651</v>
      </c>
      <c r="D29" s="252">
        <v>2012</v>
      </c>
      <c r="E29" s="268" t="s">
        <v>20</v>
      </c>
      <c r="F29" s="259">
        <v>2</v>
      </c>
      <c r="G29" s="250" t="s">
        <v>662</v>
      </c>
      <c r="H29" s="252" t="s">
        <v>642</v>
      </c>
      <c r="I29" s="272"/>
      <c r="J29" s="281" t="s">
        <v>627</v>
      </c>
      <c r="K29" s="270" t="s">
        <v>629</v>
      </c>
      <c r="L29" s="259">
        <v>0</v>
      </c>
      <c r="M29" s="259"/>
      <c r="N29" s="259"/>
    </row>
    <row r="30" spans="1:15" s="253" customFormat="1" ht="12.75">
      <c r="A30" s="252">
        <v>10.1</v>
      </c>
      <c r="B30" s="253" t="s">
        <v>665</v>
      </c>
      <c r="C30" s="253" t="s">
        <v>666</v>
      </c>
      <c r="D30" s="252">
        <v>2009</v>
      </c>
      <c r="E30" s="268" t="s">
        <v>20</v>
      </c>
      <c r="F30" s="259">
        <v>4</v>
      </c>
      <c r="G30" s="250" t="s">
        <v>664</v>
      </c>
      <c r="H30" s="252" t="s">
        <v>591</v>
      </c>
      <c r="I30" s="272" t="s">
        <v>17</v>
      </c>
      <c r="J30" s="278"/>
      <c r="K30" s="270" t="s">
        <v>629</v>
      </c>
      <c r="L30" s="259">
        <v>379</v>
      </c>
      <c r="M30" s="259"/>
      <c r="N30" s="259"/>
      <c r="O30" s="253" t="s">
        <v>689</v>
      </c>
    </row>
    <row r="31" spans="1:14" s="253" customFormat="1" ht="12.75">
      <c r="A31" s="252">
        <v>10.6</v>
      </c>
      <c r="B31" s="253" t="s">
        <v>592</v>
      </c>
      <c r="C31" s="253" t="s">
        <v>593</v>
      </c>
      <c r="D31" s="252">
        <v>2009</v>
      </c>
      <c r="E31" s="268" t="s">
        <v>20</v>
      </c>
      <c r="F31" s="259">
        <v>4</v>
      </c>
      <c r="G31" s="250" t="s">
        <v>664</v>
      </c>
      <c r="H31" s="252" t="s">
        <v>591</v>
      </c>
      <c r="I31" s="272"/>
      <c r="J31" s="278" t="s">
        <v>627</v>
      </c>
      <c r="K31" s="270" t="s">
        <v>629</v>
      </c>
      <c r="L31" s="259">
        <v>244</v>
      </c>
      <c r="M31" s="259"/>
      <c r="N31" s="259"/>
    </row>
    <row r="32" spans="1:14" s="253" customFormat="1" ht="12.75">
      <c r="A32" s="252">
        <v>10.4</v>
      </c>
      <c r="B32" s="253" t="s">
        <v>658</v>
      </c>
      <c r="C32" s="253" t="s">
        <v>641</v>
      </c>
      <c r="D32" s="252">
        <v>2013</v>
      </c>
      <c r="E32" s="268" t="s">
        <v>20</v>
      </c>
      <c r="F32" s="259">
        <v>2</v>
      </c>
      <c r="G32" s="250" t="s">
        <v>662</v>
      </c>
      <c r="H32" s="252" t="s">
        <v>636</v>
      </c>
      <c r="I32" s="272"/>
      <c r="J32" s="281" t="s">
        <v>627</v>
      </c>
      <c r="K32" s="270" t="s">
        <v>629</v>
      </c>
      <c r="L32" s="259">
        <v>0</v>
      </c>
      <c r="M32" s="259"/>
      <c r="N32" s="259"/>
    </row>
    <row r="33" spans="1:14" s="253" customFormat="1" ht="12.75">
      <c r="A33" s="252">
        <v>10.5</v>
      </c>
      <c r="B33" s="253" t="s">
        <v>634</v>
      </c>
      <c r="C33" s="253" t="s">
        <v>635</v>
      </c>
      <c r="D33" s="252">
        <v>2013</v>
      </c>
      <c r="E33" s="268" t="s">
        <v>20</v>
      </c>
      <c r="F33" s="259">
        <v>2</v>
      </c>
      <c r="G33" s="250" t="s">
        <v>662</v>
      </c>
      <c r="H33" s="252" t="s">
        <v>636</v>
      </c>
      <c r="I33" s="272"/>
      <c r="J33" s="281" t="s">
        <v>627</v>
      </c>
      <c r="K33" s="270" t="s">
        <v>629</v>
      </c>
      <c r="L33" s="259">
        <v>0</v>
      </c>
      <c r="M33" s="259"/>
      <c r="N33" s="259"/>
    </row>
    <row r="34" spans="1:14" s="253" customFormat="1" ht="12.75">
      <c r="A34" s="263">
        <v>13</v>
      </c>
      <c r="B34" s="253" t="s">
        <v>637</v>
      </c>
      <c r="C34" s="253" t="s">
        <v>638</v>
      </c>
      <c r="D34" s="252">
        <v>2013</v>
      </c>
      <c r="E34" s="268" t="s">
        <v>20</v>
      </c>
      <c r="F34" s="259">
        <v>1</v>
      </c>
      <c r="G34" s="250" t="s">
        <v>660</v>
      </c>
      <c r="H34" s="252" t="s">
        <v>636</v>
      </c>
      <c r="I34" s="272" t="s">
        <v>17</v>
      </c>
      <c r="J34" s="281"/>
      <c r="K34" s="270" t="s">
        <v>629</v>
      </c>
      <c r="L34" s="259">
        <v>0</v>
      </c>
      <c r="M34" s="259"/>
      <c r="N34" s="259"/>
    </row>
    <row r="35" spans="1:14" s="253" customFormat="1" ht="12.75">
      <c r="A35" s="252">
        <v>14.6</v>
      </c>
      <c r="B35" s="253" t="s">
        <v>649</v>
      </c>
      <c r="C35" s="253" t="s">
        <v>638</v>
      </c>
      <c r="D35" s="252">
        <v>2015</v>
      </c>
      <c r="E35" s="268" t="s">
        <v>20</v>
      </c>
      <c r="F35" s="259">
        <v>1</v>
      </c>
      <c r="G35" s="250" t="s">
        <v>660</v>
      </c>
      <c r="H35" s="252" t="s">
        <v>636</v>
      </c>
      <c r="I35" s="272"/>
      <c r="J35" s="281" t="s">
        <v>627</v>
      </c>
      <c r="K35" s="270" t="s">
        <v>629</v>
      </c>
      <c r="L35" s="259">
        <v>0</v>
      </c>
      <c r="M35" s="259"/>
      <c r="N35" s="259"/>
    </row>
    <row r="36" spans="1:14" s="253" customFormat="1" ht="12.75">
      <c r="A36" s="263">
        <v>11.3</v>
      </c>
      <c r="B36" s="253" t="s">
        <v>639</v>
      </c>
      <c r="C36" s="253" t="s">
        <v>640</v>
      </c>
      <c r="D36" s="252">
        <v>2012</v>
      </c>
      <c r="E36" s="268" t="s">
        <v>20</v>
      </c>
      <c r="F36" s="259">
        <v>3</v>
      </c>
      <c r="G36" s="250" t="s">
        <v>663</v>
      </c>
      <c r="H36" s="252" t="s">
        <v>654</v>
      </c>
      <c r="I36" s="272" t="s">
        <v>17</v>
      </c>
      <c r="J36" s="281"/>
      <c r="K36" s="270" t="s">
        <v>629</v>
      </c>
      <c r="L36" s="259">
        <v>392</v>
      </c>
      <c r="M36" s="259"/>
      <c r="N36" s="259"/>
    </row>
    <row r="37" spans="1:15" s="253" customFormat="1" ht="13.5" customHeight="1">
      <c r="A37" s="252">
        <v>14.6</v>
      </c>
      <c r="B37" s="253" t="s">
        <v>630</v>
      </c>
      <c r="C37" s="253" t="s">
        <v>631</v>
      </c>
      <c r="D37" s="252">
        <v>2012</v>
      </c>
      <c r="E37" s="268" t="s">
        <v>20</v>
      </c>
      <c r="F37" s="259">
        <v>3</v>
      </c>
      <c r="G37" s="250" t="s">
        <v>663</v>
      </c>
      <c r="H37" s="252" t="s">
        <v>654</v>
      </c>
      <c r="I37" s="272" t="s">
        <v>17</v>
      </c>
      <c r="J37" s="281"/>
      <c r="K37" s="270" t="s">
        <v>629</v>
      </c>
      <c r="L37" s="259">
        <v>0</v>
      </c>
      <c r="M37" s="259"/>
      <c r="N37" s="259"/>
      <c r="O37" s="253" t="s">
        <v>689</v>
      </c>
    </row>
    <row r="38" spans="1:15" s="253" customFormat="1" ht="16.5" customHeight="1">
      <c r="A38" s="263">
        <v>12.2</v>
      </c>
      <c r="B38" s="253" t="s">
        <v>655</v>
      </c>
      <c r="C38" s="253" t="s">
        <v>653</v>
      </c>
      <c r="D38" s="252">
        <v>2013</v>
      </c>
      <c r="E38" s="268" t="s">
        <v>20</v>
      </c>
      <c r="F38" s="259">
        <v>1</v>
      </c>
      <c r="G38" s="250" t="s">
        <v>660</v>
      </c>
      <c r="H38" s="252" t="s">
        <v>628</v>
      </c>
      <c r="I38" s="272" t="s">
        <v>17</v>
      </c>
      <c r="J38" s="281"/>
      <c r="K38" s="270" t="s">
        <v>629</v>
      </c>
      <c r="L38" s="259">
        <v>0</v>
      </c>
      <c r="M38" s="259"/>
      <c r="N38" s="259"/>
      <c r="O38" s="253" t="s">
        <v>689</v>
      </c>
    </row>
    <row r="39" spans="1:14" s="253" customFormat="1" ht="14.25" customHeight="1">
      <c r="A39" s="252">
        <v>8.6</v>
      </c>
      <c r="B39" s="253" t="s">
        <v>667</v>
      </c>
      <c r="C39" s="253" t="s">
        <v>651</v>
      </c>
      <c r="D39" s="252">
        <v>1983</v>
      </c>
      <c r="E39" s="268" t="s">
        <v>20</v>
      </c>
      <c r="F39" s="259">
        <v>5</v>
      </c>
      <c r="G39" s="250" t="s">
        <v>668</v>
      </c>
      <c r="H39" s="252" t="s">
        <v>669</v>
      </c>
      <c r="I39" s="272"/>
      <c r="J39" s="278" t="s">
        <v>627</v>
      </c>
      <c r="K39" s="270" t="s">
        <v>10</v>
      </c>
      <c r="L39" s="259"/>
      <c r="M39" s="259"/>
      <c r="N39" s="259">
        <v>378</v>
      </c>
    </row>
    <row r="40" spans="1:14" s="253" customFormat="1" ht="12.75">
      <c r="A40" s="252">
        <v>8.8</v>
      </c>
      <c r="B40" s="253" t="s">
        <v>670</v>
      </c>
      <c r="C40" s="253" t="s">
        <v>640</v>
      </c>
      <c r="D40" s="252">
        <v>1978</v>
      </c>
      <c r="E40" s="268" t="s">
        <v>20</v>
      </c>
      <c r="F40" s="259">
        <v>5</v>
      </c>
      <c r="G40" s="250" t="s">
        <v>668</v>
      </c>
      <c r="H40" s="252" t="s">
        <v>671</v>
      </c>
      <c r="I40" s="272"/>
      <c r="J40" s="278" t="s">
        <v>627</v>
      </c>
      <c r="K40" s="270" t="s">
        <v>10</v>
      </c>
      <c r="L40" s="259"/>
      <c r="M40" s="259"/>
      <c r="N40" s="259">
        <v>393</v>
      </c>
    </row>
    <row r="41" spans="1:14" s="253" customFormat="1" ht="12.75">
      <c r="A41" s="252">
        <v>9.4</v>
      </c>
      <c r="B41" s="253" t="s">
        <v>672</v>
      </c>
      <c r="C41" s="253" t="s">
        <v>641</v>
      </c>
      <c r="D41" s="252">
        <v>1977</v>
      </c>
      <c r="E41" s="268" t="s">
        <v>20</v>
      </c>
      <c r="F41" s="259">
        <v>5</v>
      </c>
      <c r="G41" s="250" t="s">
        <v>668</v>
      </c>
      <c r="H41" s="252" t="s">
        <v>673</v>
      </c>
      <c r="I41" s="272"/>
      <c r="J41" s="278" t="s">
        <v>627</v>
      </c>
      <c r="K41" s="270" t="s">
        <v>10</v>
      </c>
      <c r="L41" s="259"/>
      <c r="M41" s="259"/>
      <c r="N41" s="259">
        <v>324</v>
      </c>
    </row>
    <row r="42" spans="1:14" s="253" customFormat="1" ht="12.75">
      <c r="A42" s="252"/>
      <c r="D42" s="252"/>
      <c r="E42" s="268"/>
      <c r="F42" s="259"/>
      <c r="G42" s="250"/>
      <c r="H42" s="252"/>
      <c r="I42" s="272"/>
      <c r="J42" s="278"/>
      <c r="K42" s="270"/>
      <c r="L42" s="259"/>
      <c r="M42" s="259"/>
      <c r="N42" s="259"/>
    </row>
    <row r="43" spans="1:15" s="253" customFormat="1" ht="12.75">
      <c r="A43" s="263">
        <v>13</v>
      </c>
      <c r="B43" s="253" t="s">
        <v>665</v>
      </c>
      <c r="C43" s="253" t="s">
        <v>666</v>
      </c>
      <c r="D43" s="252">
        <v>2009</v>
      </c>
      <c r="E43" s="268" t="s">
        <v>22</v>
      </c>
      <c r="F43" s="259">
        <v>3</v>
      </c>
      <c r="G43" s="250" t="s">
        <v>675</v>
      </c>
      <c r="H43" s="252" t="s">
        <v>591</v>
      </c>
      <c r="I43" s="272" t="s">
        <v>17</v>
      </c>
      <c r="J43" s="278"/>
      <c r="K43" s="270" t="s">
        <v>10</v>
      </c>
      <c r="L43" s="259">
        <v>384</v>
      </c>
      <c r="M43" s="259"/>
      <c r="N43" s="259"/>
      <c r="O43" s="253" t="s">
        <v>689</v>
      </c>
    </row>
    <row r="44" spans="1:14" s="253" customFormat="1" ht="12.75">
      <c r="A44" s="252">
        <v>14.2</v>
      </c>
      <c r="B44" s="253" t="s">
        <v>592</v>
      </c>
      <c r="C44" s="253" t="s">
        <v>593</v>
      </c>
      <c r="D44" s="252">
        <v>2009</v>
      </c>
      <c r="E44" s="268" t="s">
        <v>22</v>
      </c>
      <c r="F44" s="259">
        <v>3</v>
      </c>
      <c r="G44" s="250" t="s">
        <v>675</v>
      </c>
      <c r="H44" s="252" t="s">
        <v>591</v>
      </c>
      <c r="I44" s="272"/>
      <c r="J44" s="278" t="s">
        <v>627</v>
      </c>
      <c r="K44" s="270" t="s">
        <v>10</v>
      </c>
      <c r="L44" s="259">
        <v>120</v>
      </c>
      <c r="M44" s="259"/>
      <c r="N44" s="259"/>
    </row>
    <row r="45" spans="1:14" s="253" customFormat="1" ht="12.75">
      <c r="A45" s="263">
        <v>16.7</v>
      </c>
      <c r="B45" s="253" t="s">
        <v>637</v>
      </c>
      <c r="C45" s="253" t="s">
        <v>638</v>
      </c>
      <c r="D45" s="252">
        <v>2013</v>
      </c>
      <c r="E45" s="268" t="s">
        <v>22</v>
      </c>
      <c r="F45" s="259">
        <v>2</v>
      </c>
      <c r="G45" s="250" t="s">
        <v>674</v>
      </c>
      <c r="H45" s="252" t="s">
        <v>636</v>
      </c>
      <c r="I45" s="272" t="s">
        <v>17</v>
      </c>
      <c r="J45" s="281"/>
      <c r="K45" s="270" t="s">
        <v>629</v>
      </c>
      <c r="L45" s="259">
        <v>0</v>
      </c>
      <c r="M45" s="259"/>
      <c r="N45" s="259"/>
    </row>
    <row r="46" spans="1:14" s="253" customFormat="1" ht="12.75">
      <c r="A46" s="263">
        <v>14.6</v>
      </c>
      <c r="B46" s="253" t="s">
        <v>639</v>
      </c>
      <c r="C46" s="253" t="s">
        <v>640</v>
      </c>
      <c r="D46" s="252">
        <v>2012</v>
      </c>
      <c r="E46" s="268" t="s">
        <v>22</v>
      </c>
      <c r="F46" s="259">
        <v>1</v>
      </c>
      <c r="G46" s="250" t="s">
        <v>646</v>
      </c>
      <c r="H46" s="252" t="s">
        <v>654</v>
      </c>
      <c r="I46" s="272" t="s">
        <v>17</v>
      </c>
      <c r="J46" s="281"/>
      <c r="K46" s="270" t="s">
        <v>629</v>
      </c>
      <c r="L46" s="259">
        <v>454</v>
      </c>
      <c r="M46" s="259"/>
      <c r="N46" s="259"/>
    </row>
    <row r="47" spans="1:15" s="253" customFormat="1" ht="12.75">
      <c r="A47" s="252">
        <v>19.7</v>
      </c>
      <c r="B47" s="253" t="s">
        <v>630</v>
      </c>
      <c r="C47" s="253" t="s">
        <v>631</v>
      </c>
      <c r="D47" s="252">
        <v>2012</v>
      </c>
      <c r="E47" s="268" t="s">
        <v>22</v>
      </c>
      <c r="F47" s="259">
        <v>1</v>
      </c>
      <c r="G47" s="250" t="s">
        <v>646</v>
      </c>
      <c r="H47" s="252" t="s">
        <v>654</v>
      </c>
      <c r="I47" s="272" t="s">
        <v>17</v>
      </c>
      <c r="J47" s="281"/>
      <c r="K47" s="270" t="s">
        <v>629</v>
      </c>
      <c r="L47" s="259">
        <v>0</v>
      </c>
      <c r="M47" s="259"/>
      <c r="N47" s="259"/>
      <c r="O47" s="253" t="s">
        <v>689</v>
      </c>
    </row>
    <row r="48" spans="1:15" s="253" customFormat="1" ht="12.75">
      <c r="A48" s="263">
        <v>14.9</v>
      </c>
      <c r="B48" s="253" t="s">
        <v>655</v>
      </c>
      <c r="C48" s="253" t="s">
        <v>653</v>
      </c>
      <c r="D48" s="252">
        <v>2013</v>
      </c>
      <c r="E48" s="268" t="s">
        <v>22</v>
      </c>
      <c r="F48" s="259">
        <v>2</v>
      </c>
      <c r="G48" s="250" t="s">
        <v>674</v>
      </c>
      <c r="H48" s="252" t="s">
        <v>628</v>
      </c>
      <c r="I48" s="272" t="s">
        <v>17</v>
      </c>
      <c r="J48" s="281"/>
      <c r="K48" s="270" t="s">
        <v>629</v>
      </c>
      <c r="L48" s="259">
        <v>0</v>
      </c>
      <c r="M48" s="259"/>
      <c r="N48" s="259"/>
      <c r="O48" s="253" t="s">
        <v>689</v>
      </c>
    </row>
    <row r="49" spans="1:14" s="253" customFormat="1" ht="12.75">
      <c r="A49" s="252">
        <v>15.8</v>
      </c>
      <c r="B49" s="253" t="s">
        <v>692</v>
      </c>
      <c r="C49" s="253" t="s">
        <v>651</v>
      </c>
      <c r="D49" s="252">
        <v>2013</v>
      </c>
      <c r="E49" s="268" t="s">
        <v>22</v>
      </c>
      <c r="F49" s="259">
        <v>2</v>
      </c>
      <c r="G49" s="250" t="s">
        <v>674</v>
      </c>
      <c r="H49" s="252" t="s">
        <v>628</v>
      </c>
      <c r="I49" s="272"/>
      <c r="J49" s="278" t="s">
        <v>627</v>
      </c>
      <c r="K49" s="270" t="s">
        <v>629</v>
      </c>
      <c r="L49" s="259">
        <v>0</v>
      </c>
      <c r="M49" s="259"/>
      <c r="N49" s="259"/>
    </row>
    <row r="50" spans="1:14" s="253" customFormat="1" ht="12.75">
      <c r="A50" s="252"/>
      <c r="D50" s="252"/>
      <c r="E50" s="268"/>
      <c r="F50" s="259"/>
      <c r="G50" s="250"/>
      <c r="H50" s="252"/>
      <c r="I50" s="272"/>
      <c r="J50" s="281"/>
      <c r="K50" s="270"/>
      <c r="L50" s="259"/>
      <c r="M50" s="259"/>
      <c r="N50" s="259"/>
    </row>
    <row r="51" spans="1:14" s="253" customFormat="1" ht="12.75">
      <c r="A51" s="252">
        <v>4.96</v>
      </c>
      <c r="B51" s="253" t="s">
        <v>661</v>
      </c>
      <c r="C51" s="253" t="s">
        <v>651</v>
      </c>
      <c r="D51" s="252">
        <v>2012</v>
      </c>
      <c r="E51" s="268" t="s">
        <v>680</v>
      </c>
      <c r="F51" s="259"/>
      <c r="G51" s="250"/>
      <c r="H51" s="252" t="s">
        <v>642</v>
      </c>
      <c r="I51" s="272"/>
      <c r="J51" s="281" t="s">
        <v>627</v>
      </c>
      <c r="K51" s="270" t="s">
        <v>629</v>
      </c>
      <c r="L51" s="259">
        <v>677</v>
      </c>
      <c r="M51" s="259"/>
      <c r="N51" s="259"/>
    </row>
    <row r="52" spans="1:14" s="253" customFormat="1" ht="12.75">
      <c r="A52" s="252">
        <v>5.01</v>
      </c>
      <c r="B52" s="253" t="s">
        <v>634</v>
      </c>
      <c r="C52" s="253" t="s">
        <v>635</v>
      </c>
      <c r="D52" s="252">
        <v>2013</v>
      </c>
      <c r="E52" s="268" t="s">
        <v>680</v>
      </c>
      <c r="F52" s="259"/>
      <c r="G52" s="250"/>
      <c r="H52" s="252" t="s">
        <v>636</v>
      </c>
      <c r="I52" s="272"/>
      <c r="J52" s="281" t="s">
        <v>627</v>
      </c>
      <c r="K52" s="270" t="s">
        <v>629</v>
      </c>
      <c r="L52" s="259">
        <v>683</v>
      </c>
      <c r="M52" s="259"/>
      <c r="N52" s="259"/>
    </row>
    <row r="53" spans="1:14" s="253" customFormat="1" ht="12.75">
      <c r="A53" s="254">
        <v>4.9</v>
      </c>
      <c r="B53" s="253" t="s">
        <v>658</v>
      </c>
      <c r="C53" s="253" t="s">
        <v>641</v>
      </c>
      <c r="D53" s="252">
        <v>2013</v>
      </c>
      <c r="E53" s="268" t="s">
        <v>680</v>
      </c>
      <c r="F53" s="259"/>
      <c r="G53" s="250"/>
      <c r="H53" s="252" t="s">
        <v>636</v>
      </c>
      <c r="I53" s="272"/>
      <c r="J53" s="281" t="s">
        <v>627</v>
      </c>
      <c r="K53" s="270" t="s">
        <v>629</v>
      </c>
      <c r="L53" s="259">
        <v>670</v>
      </c>
      <c r="M53" s="259"/>
      <c r="N53" s="259"/>
    </row>
    <row r="54" spans="1:14" s="253" customFormat="1" ht="12.75">
      <c r="A54" s="252">
        <v>3.02</v>
      </c>
      <c r="B54" s="253" t="s">
        <v>637</v>
      </c>
      <c r="C54" s="253" t="s">
        <v>638</v>
      </c>
      <c r="D54" s="252">
        <v>2013</v>
      </c>
      <c r="E54" s="268" t="s">
        <v>680</v>
      </c>
      <c r="F54" s="259"/>
      <c r="G54" s="250"/>
      <c r="H54" s="252" t="s">
        <v>636</v>
      </c>
      <c r="I54" s="272" t="s">
        <v>17</v>
      </c>
      <c r="J54" s="281"/>
      <c r="K54" s="270" t="s">
        <v>629</v>
      </c>
      <c r="L54" s="259">
        <v>444</v>
      </c>
      <c r="M54" s="259"/>
      <c r="N54" s="259"/>
    </row>
    <row r="55" spans="1:14" s="253" customFormat="1" ht="12.75">
      <c r="A55" s="252">
        <v>1.86</v>
      </c>
      <c r="B55" s="253" t="s">
        <v>649</v>
      </c>
      <c r="C55" s="253" t="s">
        <v>638</v>
      </c>
      <c r="D55" s="252">
        <v>2015</v>
      </c>
      <c r="E55" s="268" t="s">
        <v>680</v>
      </c>
      <c r="F55" s="259"/>
      <c r="G55" s="250"/>
      <c r="H55" s="252" t="s">
        <v>636</v>
      </c>
      <c r="I55" s="272"/>
      <c r="J55" s="281" t="s">
        <v>627</v>
      </c>
      <c r="K55" s="270" t="s">
        <v>629</v>
      </c>
      <c r="L55" s="259">
        <v>305</v>
      </c>
      <c r="M55" s="259"/>
      <c r="N55" s="259"/>
    </row>
    <row r="56" spans="1:14" s="253" customFormat="1" ht="12.75">
      <c r="A56" s="254">
        <v>3.8</v>
      </c>
      <c r="B56" s="253" t="s">
        <v>639</v>
      </c>
      <c r="C56" s="253" t="s">
        <v>640</v>
      </c>
      <c r="D56" s="252">
        <v>2012</v>
      </c>
      <c r="E56" s="268" t="s">
        <v>680</v>
      </c>
      <c r="F56" s="259"/>
      <c r="G56" s="250"/>
      <c r="H56" s="252" t="s">
        <v>654</v>
      </c>
      <c r="I56" s="272" t="s">
        <v>17</v>
      </c>
      <c r="J56" s="281"/>
      <c r="K56" s="270" t="s">
        <v>629</v>
      </c>
      <c r="L56" s="259">
        <v>721</v>
      </c>
      <c r="M56" s="259"/>
      <c r="N56" s="259"/>
    </row>
    <row r="57" spans="1:15" s="253" customFormat="1" ht="12.75">
      <c r="A57" s="252">
        <v>3.28</v>
      </c>
      <c r="B57" s="253" t="s">
        <v>630</v>
      </c>
      <c r="C57" s="253" t="s">
        <v>631</v>
      </c>
      <c r="D57" s="252">
        <v>2012</v>
      </c>
      <c r="E57" s="268" t="s">
        <v>680</v>
      </c>
      <c r="F57" s="259"/>
      <c r="G57" s="250"/>
      <c r="H57" s="252" t="s">
        <v>654</v>
      </c>
      <c r="I57" s="272" t="s">
        <v>17</v>
      </c>
      <c r="J57" s="281"/>
      <c r="K57" s="270" t="s">
        <v>629</v>
      </c>
      <c r="L57" s="259">
        <v>659</v>
      </c>
      <c r="M57" s="259"/>
      <c r="N57" s="259"/>
      <c r="O57" s="253" t="s">
        <v>689</v>
      </c>
    </row>
    <row r="58" spans="1:15" s="253" customFormat="1" ht="12.75">
      <c r="A58" s="254">
        <v>4.15</v>
      </c>
      <c r="B58" s="253" t="s">
        <v>655</v>
      </c>
      <c r="C58" s="253" t="s">
        <v>653</v>
      </c>
      <c r="D58" s="252">
        <v>2013</v>
      </c>
      <c r="E58" s="268" t="s">
        <v>680</v>
      </c>
      <c r="F58" s="259"/>
      <c r="G58" s="250"/>
      <c r="H58" s="252" t="s">
        <v>628</v>
      </c>
      <c r="I58" s="272" t="s">
        <v>17</v>
      </c>
      <c r="J58" s="281"/>
      <c r="K58" s="270" t="s">
        <v>629</v>
      </c>
      <c r="L58" s="259">
        <v>763</v>
      </c>
      <c r="M58" s="259"/>
      <c r="N58" s="259"/>
      <c r="O58" s="253" t="s">
        <v>689</v>
      </c>
    </row>
    <row r="59" spans="1:14" s="253" customFormat="1" ht="12.75">
      <c r="A59" s="252">
        <v>3.49</v>
      </c>
      <c r="B59" s="253" t="s">
        <v>657</v>
      </c>
      <c r="C59" s="253" t="s">
        <v>635</v>
      </c>
      <c r="D59" s="252">
        <v>2014</v>
      </c>
      <c r="E59" s="268" t="s">
        <v>680</v>
      </c>
      <c r="F59" s="259"/>
      <c r="G59" s="250"/>
      <c r="H59" s="252" t="s">
        <v>628</v>
      </c>
      <c r="I59" s="272" t="s">
        <v>17</v>
      </c>
      <c r="J59" s="281"/>
      <c r="K59" s="270" t="s">
        <v>629</v>
      </c>
      <c r="L59" s="259">
        <v>684</v>
      </c>
      <c r="M59" s="259"/>
      <c r="N59" s="259"/>
    </row>
    <row r="60" spans="1:14" s="253" customFormat="1" ht="12.75">
      <c r="A60" s="252">
        <v>3.33</v>
      </c>
      <c r="B60" s="253" t="s">
        <v>692</v>
      </c>
      <c r="C60" s="253" t="s">
        <v>651</v>
      </c>
      <c r="D60" s="252">
        <v>2013</v>
      </c>
      <c r="E60" s="268" t="s">
        <v>680</v>
      </c>
      <c r="F60" s="259"/>
      <c r="G60" s="250"/>
      <c r="H60" s="252" t="s">
        <v>628</v>
      </c>
      <c r="I60" s="272"/>
      <c r="J60" s="278" t="s">
        <v>627</v>
      </c>
      <c r="K60" s="270" t="s">
        <v>629</v>
      </c>
      <c r="L60" s="259">
        <v>665</v>
      </c>
      <c r="M60" s="259"/>
      <c r="N60" s="259"/>
    </row>
    <row r="61" spans="1:14" s="253" customFormat="1" ht="12.75">
      <c r="A61" s="252">
        <v>1.17</v>
      </c>
      <c r="B61" s="253" t="s">
        <v>632</v>
      </c>
      <c r="C61" s="253" t="s">
        <v>631</v>
      </c>
      <c r="D61" s="252">
        <v>2015</v>
      </c>
      <c r="E61" s="268" t="s">
        <v>680</v>
      </c>
      <c r="F61" s="259"/>
      <c r="G61" s="250"/>
      <c r="H61" s="252" t="s">
        <v>628</v>
      </c>
      <c r="I61" s="272"/>
      <c r="J61" s="281" t="s">
        <v>627</v>
      </c>
      <c r="K61" s="270" t="s">
        <v>629</v>
      </c>
      <c r="L61" s="259">
        <v>406</v>
      </c>
      <c r="M61" s="259"/>
      <c r="N61" s="259"/>
    </row>
    <row r="62" spans="1:14" s="253" customFormat="1" ht="12.75">
      <c r="A62" s="252"/>
      <c r="D62" s="252"/>
      <c r="E62" s="268"/>
      <c r="F62" s="259"/>
      <c r="G62" s="250"/>
      <c r="H62" s="252"/>
      <c r="I62" s="272"/>
      <c r="J62" s="281"/>
      <c r="K62" s="270"/>
      <c r="L62" s="259"/>
      <c r="M62" s="259"/>
      <c r="N62" s="259"/>
    </row>
    <row r="63" spans="1:14" s="253" customFormat="1" ht="12.75">
      <c r="A63" s="252">
        <v>8.09</v>
      </c>
      <c r="B63" s="253" t="s">
        <v>644</v>
      </c>
      <c r="C63" s="253" t="s">
        <v>641</v>
      </c>
      <c r="D63" s="252">
        <v>1942</v>
      </c>
      <c r="E63" s="268" t="s">
        <v>685</v>
      </c>
      <c r="F63" s="259"/>
      <c r="G63" s="250"/>
      <c r="H63" s="252" t="s">
        <v>683</v>
      </c>
      <c r="I63" s="272" t="s">
        <v>17</v>
      </c>
      <c r="J63" s="278"/>
      <c r="K63" s="270" t="s">
        <v>10</v>
      </c>
      <c r="L63" s="259"/>
      <c r="M63" s="259"/>
      <c r="N63" s="259">
        <v>617</v>
      </c>
    </row>
    <row r="64" spans="1:14" s="253" customFormat="1" ht="12.75">
      <c r="A64" s="252">
        <v>7.64</v>
      </c>
      <c r="B64" s="253" t="s">
        <v>592</v>
      </c>
      <c r="C64" s="253" t="s">
        <v>593</v>
      </c>
      <c r="D64" s="252">
        <v>2009</v>
      </c>
      <c r="E64" s="268" t="s">
        <v>685</v>
      </c>
      <c r="F64" s="259"/>
      <c r="G64" s="250"/>
      <c r="H64" s="252" t="s">
        <v>591</v>
      </c>
      <c r="I64" s="272"/>
      <c r="J64" s="281" t="s">
        <v>627</v>
      </c>
      <c r="K64" s="270" t="s">
        <v>10</v>
      </c>
      <c r="L64" s="259">
        <v>458</v>
      </c>
      <c r="M64" s="259"/>
      <c r="N64" s="259"/>
    </row>
    <row r="65" spans="1:15" s="253" customFormat="1" ht="12.75">
      <c r="A65" s="254">
        <v>3.69</v>
      </c>
      <c r="B65" s="253" t="s">
        <v>665</v>
      </c>
      <c r="C65" s="253" t="s">
        <v>666</v>
      </c>
      <c r="D65" s="252">
        <v>2009</v>
      </c>
      <c r="E65" s="268" t="s">
        <v>685</v>
      </c>
      <c r="F65" s="259"/>
      <c r="G65" s="250"/>
      <c r="H65" s="252" t="s">
        <v>591</v>
      </c>
      <c r="I65" s="272" t="s">
        <v>17</v>
      </c>
      <c r="J65" s="278"/>
      <c r="K65" s="270" t="s">
        <v>10</v>
      </c>
      <c r="L65" s="259">
        <v>0</v>
      </c>
      <c r="M65" s="259"/>
      <c r="N65" s="259"/>
      <c r="O65" s="253" t="s">
        <v>689</v>
      </c>
    </row>
    <row r="66" spans="1:14" s="253" customFormat="1" ht="12.75">
      <c r="A66" s="254"/>
      <c r="D66" s="252"/>
      <c r="E66" s="268"/>
      <c r="F66" s="259"/>
      <c r="G66" s="250"/>
      <c r="H66" s="252"/>
      <c r="I66" s="272"/>
      <c r="J66" s="278"/>
      <c r="K66" s="270"/>
      <c r="L66" s="259"/>
      <c r="M66" s="259"/>
      <c r="N66" s="259"/>
    </row>
    <row r="67" spans="1:14" s="253" customFormat="1" ht="12.75">
      <c r="A67" s="252">
        <v>9.09</v>
      </c>
      <c r="B67" s="253" t="s">
        <v>691</v>
      </c>
      <c r="C67" s="253" t="s">
        <v>681</v>
      </c>
      <c r="D67" s="252">
        <v>1988</v>
      </c>
      <c r="E67" s="268" t="s">
        <v>693</v>
      </c>
      <c r="F67" s="259"/>
      <c r="G67" s="250"/>
      <c r="H67" s="252" t="s">
        <v>682</v>
      </c>
      <c r="I67" s="272"/>
      <c r="J67" s="281" t="s">
        <v>627</v>
      </c>
      <c r="K67" s="270" t="s">
        <v>10</v>
      </c>
      <c r="L67" s="259"/>
      <c r="M67" s="259">
        <v>560</v>
      </c>
      <c r="N67" s="259"/>
    </row>
    <row r="68" spans="1:14" s="253" customFormat="1" ht="12.75">
      <c r="A68" s="254">
        <v>8.9</v>
      </c>
      <c r="B68" s="253" t="s">
        <v>553</v>
      </c>
      <c r="C68" s="253" t="s">
        <v>554</v>
      </c>
      <c r="D68" s="252">
        <v>1948</v>
      </c>
      <c r="E68" s="268" t="s">
        <v>693</v>
      </c>
      <c r="F68" s="259"/>
      <c r="G68" s="250"/>
      <c r="H68" s="252" t="s">
        <v>587</v>
      </c>
      <c r="I68" s="272" t="s">
        <v>17</v>
      </c>
      <c r="J68" s="278"/>
      <c r="K68" s="270" t="s">
        <v>9</v>
      </c>
      <c r="L68" s="259"/>
      <c r="M68" s="259"/>
      <c r="N68" s="259">
        <v>569</v>
      </c>
    </row>
    <row r="69" spans="1:14" s="253" customFormat="1" ht="12.75">
      <c r="A69" s="254">
        <v>7.6</v>
      </c>
      <c r="B69" s="253" t="s">
        <v>555</v>
      </c>
      <c r="C69" s="253" t="s">
        <v>556</v>
      </c>
      <c r="D69" s="252">
        <v>1944</v>
      </c>
      <c r="E69" s="268" t="s">
        <v>693</v>
      </c>
      <c r="F69" s="259"/>
      <c r="G69" s="250"/>
      <c r="H69" s="252" t="s">
        <v>684</v>
      </c>
      <c r="I69" s="272" t="s">
        <v>17</v>
      </c>
      <c r="J69" s="278"/>
      <c r="K69" s="270" t="s">
        <v>9</v>
      </c>
      <c r="L69" s="259"/>
      <c r="M69" s="259"/>
      <c r="N69" s="259">
        <v>524</v>
      </c>
    </row>
    <row r="70" spans="1:14" s="253" customFormat="1" ht="12.75">
      <c r="A70" s="254"/>
      <c r="D70" s="252"/>
      <c r="E70" s="268"/>
      <c r="F70" s="259"/>
      <c r="G70" s="250"/>
      <c r="H70" s="252"/>
      <c r="I70" s="272"/>
      <c r="J70" s="278"/>
      <c r="K70" s="270"/>
      <c r="L70" s="259"/>
      <c r="M70" s="259"/>
      <c r="N70" s="259"/>
    </row>
    <row r="71" spans="1:14" s="253" customFormat="1" ht="12.75">
      <c r="A71" s="252">
        <v>8.95</v>
      </c>
      <c r="B71" s="253" t="s">
        <v>667</v>
      </c>
      <c r="C71" s="253" t="s">
        <v>651</v>
      </c>
      <c r="D71" s="252">
        <v>1983</v>
      </c>
      <c r="E71" s="268" t="s">
        <v>686</v>
      </c>
      <c r="F71" s="259"/>
      <c r="G71" s="250"/>
      <c r="H71" s="252" t="s">
        <v>669</v>
      </c>
      <c r="I71" s="272"/>
      <c r="J71" s="281" t="s">
        <v>627</v>
      </c>
      <c r="K71" s="270" t="s">
        <v>10</v>
      </c>
      <c r="L71" s="259"/>
      <c r="M71" s="259">
        <v>369</v>
      </c>
      <c r="N71" s="259">
        <v>443</v>
      </c>
    </row>
    <row r="72" spans="1:14" s="253" customFormat="1" ht="12.75">
      <c r="A72" s="254">
        <v>7.7</v>
      </c>
      <c r="B72" s="253" t="s">
        <v>670</v>
      </c>
      <c r="C72" s="253" t="s">
        <v>640</v>
      </c>
      <c r="D72" s="252">
        <v>1978</v>
      </c>
      <c r="E72" s="268" t="s">
        <v>686</v>
      </c>
      <c r="F72" s="259"/>
      <c r="G72" s="250"/>
      <c r="H72" s="252" t="s">
        <v>671</v>
      </c>
      <c r="I72" s="272"/>
      <c r="J72" s="281" t="s">
        <v>627</v>
      </c>
      <c r="K72" s="270" t="s">
        <v>10</v>
      </c>
      <c r="L72" s="259"/>
      <c r="M72" s="259">
        <v>268</v>
      </c>
      <c r="N72" s="259">
        <v>400</v>
      </c>
    </row>
    <row r="73" spans="1:14" s="253" customFormat="1" ht="12.75">
      <c r="A73" s="252">
        <v>7.04</v>
      </c>
      <c r="B73" s="253" t="s">
        <v>672</v>
      </c>
      <c r="C73" s="253" t="s">
        <v>641</v>
      </c>
      <c r="D73" s="252">
        <v>1977</v>
      </c>
      <c r="E73" s="268" t="s">
        <v>686</v>
      </c>
      <c r="F73" s="259"/>
      <c r="G73" s="250"/>
      <c r="H73" s="252" t="s">
        <v>673</v>
      </c>
      <c r="I73" s="272"/>
      <c r="J73" s="281" t="s">
        <v>627</v>
      </c>
      <c r="K73" s="270" t="s">
        <v>10</v>
      </c>
      <c r="L73" s="259"/>
      <c r="M73" s="259">
        <v>212</v>
      </c>
      <c r="N73" s="259">
        <v>394</v>
      </c>
    </row>
    <row r="74" spans="1:14" s="253" customFormat="1" ht="12.75">
      <c r="A74" s="252"/>
      <c r="D74" s="252"/>
      <c r="E74" s="268"/>
      <c r="F74" s="259"/>
      <c r="G74" s="250"/>
      <c r="H74" s="252"/>
      <c r="I74" s="272"/>
      <c r="J74" s="278"/>
      <c r="K74" s="270"/>
      <c r="L74" s="259"/>
      <c r="M74" s="259"/>
      <c r="N74" s="259"/>
    </row>
    <row r="75" spans="1:14" s="253" customFormat="1" ht="12.75">
      <c r="A75" s="252">
        <v>3.86</v>
      </c>
      <c r="B75" s="253" t="s">
        <v>670</v>
      </c>
      <c r="C75" s="253" t="s">
        <v>640</v>
      </c>
      <c r="D75" s="252">
        <v>1978</v>
      </c>
      <c r="E75" s="268" t="s">
        <v>679</v>
      </c>
      <c r="F75" s="259"/>
      <c r="G75" s="250" t="s">
        <v>646</v>
      </c>
      <c r="H75" s="252" t="s">
        <v>671</v>
      </c>
      <c r="I75" s="272"/>
      <c r="J75" s="281" t="s">
        <v>627</v>
      </c>
      <c r="K75" s="270" t="s">
        <v>10</v>
      </c>
      <c r="L75" s="259"/>
      <c r="M75" s="259">
        <v>82</v>
      </c>
      <c r="N75" s="259">
        <v>239</v>
      </c>
    </row>
    <row r="76" spans="1:14" s="253" customFormat="1" ht="12.75">
      <c r="A76" s="252">
        <v>4.04</v>
      </c>
      <c r="B76" s="253" t="s">
        <v>667</v>
      </c>
      <c r="C76" s="253" t="s">
        <v>651</v>
      </c>
      <c r="D76" s="252">
        <v>1983</v>
      </c>
      <c r="E76" s="268" t="s">
        <v>678</v>
      </c>
      <c r="F76" s="259"/>
      <c r="G76" s="250" t="s">
        <v>646</v>
      </c>
      <c r="H76" s="252" t="s">
        <v>669</v>
      </c>
      <c r="I76" s="272"/>
      <c r="J76" s="281" t="s">
        <v>627</v>
      </c>
      <c r="K76" s="270" t="s">
        <v>10</v>
      </c>
      <c r="L76" s="259"/>
      <c r="M76" s="259">
        <v>130</v>
      </c>
      <c r="N76" s="259">
        <v>232</v>
      </c>
    </row>
    <row r="77" spans="1:14" s="253" customFormat="1" ht="12.75">
      <c r="A77" s="252">
        <v>3.46</v>
      </c>
      <c r="B77" s="253" t="s">
        <v>672</v>
      </c>
      <c r="C77" s="253" t="s">
        <v>641</v>
      </c>
      <c r="D77" s="252">
        <v>1977</v>
      </c>
      <c r="E77" s="268" t="s">
        <v>678</v>
      </c>
      <c r="F77" s="259"/>
      <c r="G77" s="250" t="s">
        <v>646</v>
      </c>
      <c r="H77" s="252" t="s">
        <v>673</v>
      </c>
      <c r="I77" s="272"/>
      <c r="J77" s="281" t="s">
        <v>627</v>
      </c>
      <c r="K77" s="270" t="s">
        <v>10</v>
      </c>
      <c r="L77" s="259"/>
      <c r="M77" s="259">
        <v>0</v>
      </c>
      <c r="N77" s="259">
        <v>204</v>
      </c>
    </row>
    <row r="78" spans="1:14" s="253" customFormat="1" ht="12.75">
      <c r="A78" s="252"/>
      <c r="D78" s="252"/>
      <c r="E78" s="268"/>
      <c r="F78" s="259"/>
      <c r="G78" s="250"/>
      <c r="H78" s="252"/>
      <c r="I78" s="272"/>
      <c r="J78" s="278"/>
      <c r="K78" s="270"/>
      <c r="L78" s="259"/>
      <c r="M78" s="259"/>
      <c r="N78" s="259"/>
    </row>
    <row r="79" spans="1:14" s="253" customFormat="1" ht="12.75">
      <c r="A79" s="252">
        <v>2.94</v>
      </c>
      <c r="B79" s="253" t="s">
        <v>661</v>
      </c>
      <c r="C79" s="253" t="s">
        <v>651</v>
      </c>
      <c r="D79" s="252">
        <v>2012</v>
      </c>
      <c r="E79" s="268" t="s">
        <v>645</v>
      </c>
      <c r="F79" s="259"/>
      <c r="G79" s="250" t="s">
        <v>646</v>
      </c>
      <c r="H79" s="252" t="s">
        <v>642</v>
      </c>
      <c r="I79" s="272"/>
      <c r="J79" s="281" t="s">
        <v>627</v>
      </c>
      <c r="K79" s="270" t="s">
        <v>629</v>
      </c>
      <c r="L79" s="259">
        <v>758</v>
      </c>
      <c r="M79" s="259"/>
      <c r="N79" s="259"/>
    </row>
    <row r="80" spans="1:15" s="253" customFormat="1" ht="12.75">
      <c r="A80" s="252">
        <v>2.91</v>
      </c>
      <c r="B80" s="253" t="s">
        <v>665</v>
      </c>
      <c r="C80" s="253" t="s">
        <v>666</v>
      </c>
      <c r="D80" s="252">
        <v>2009</v>
      </c>
      <c r="E80" s="268" t="s">
        <v>645</v>
      </c>
      <c r="F80" s="259"/>
      <c r="G80" s="250" t="s">
        <v>668</v>
      </c>
      <c r="H80" s="252" t="s">
        <v>591</v>
      </c>
      <c r="I80" s="272" t="s">
        <v>17</v>
      </c>
      <c r="J80" s="278"/>
      <c r="K80" s="270" t="s">
        <v>10</v>
      </c>
      <c r="L80" s="259">
        <v>512</v>
      </c>
      <c r="M80" s="259"/>
      <c r="N80" s="259"/>
      <c r="O80" s="253" t="s">
        <v>689</v>
      </c>
    </row>
    <row r="81" spans="1:14" s="253" customFormat="1" ht="12.75">
      <c r="A81" s="252">
        <v>2.66</v>
      </c>
      <c r="B81" s="253" t="s">
        <v>592</v>
      </c>
      <c r="C81" s="253" t="s">
        <v>593</v>
      </c>
      <c r="D81" s="252">
        <v>2009</v>
      </c>
      <c r="E81" s="268" t="s">
        <v>645</v>
      </c>
      <c r="F81" s="259"/>
      <c r="G81" s="250" t="s">
        <v>646</v>
      </c>
      <c r="H81" s="252" t="s">
        <v>591</v>
      </c>
      <c r="I81" s="272"/>
      <c r="J81" s="278" t="s">
        <v>627</v>
      </c>
      <c r="K81" s="270" t="s">
        <v>10</v>
      </c>
      <c r="L81" s="259">
        <v>462</v>
      </c>
      <c r="M81" s="259"/>
      <c r="N81" s="259"/>
    </row>
    <row r="82" spans="1:14" s="253" customFormat="1" ht="12.75">
      <c r="A82" s="252">
        <v>3.09</v>
      </c>
      <c r="B82" s="253" t="s">
        <v>658</v>
      </c>
      <c r="C82" s="253" t="s">
        <v>641</v>
      </c>
      <c r="D82" s="252">
        <v>2013</v>
      </c>
      <c r="E82" s="268" t="s">
        <v>645</v>
      </c>
      <c r="F82" s="259"/>
      <c r="G82" s="250" t="s">
        <v>643</v>
      </c>
      <c r="H82" s="252" t="s">
        <v>636</v>
      </c>
      <c r="I82" s="272"/>
      <c r="J82" s="281" t="s">
        <v>627</v>
      </c>
      <c r="K82" s="270" t="s">
        <v>629</v>
      </c>
      <c r="L82" s="259">
        <v>788</v>
      </c>
      <c r="M82" s="259"/>
      <c r="N82" s="259"/>
    </row>
    <row r="83" spans="1:14" s="253" customFormat="1" ht="12.75">
      <c r="A83" s="252">
        <v>2.43</v>
      </c>
      <c r="B83" s="253" t="s">
        <v>634</v>
      </c>
      <c r="C83" s="253" t="s">
        <v>635</v>
      </c>
      <c r="D83" s="252">
        <v>2013</v>
      </c>
      <c r="E83" s="268" t="s">
        <v>645</v>
      </c>
      <c r="F83" s="259"/>
      <c r="G83" s="250" t="s">
        <v>633</v>
      </c>
      <c r="H83" s="252" t="s">
        <v>636</v>
      </c>
      <c r="I83" s="272"/>
      <c r="J83" s="281" t="s">
        <v>627</v>
      </c>
      <c r="K83" s="270" t="s">
        <v>629</v>
      </c>
      <c r="L83" s="259">
        <v>656</v>
      </c>
      <c r="M83" s="259"/>
      <c r="N83" s="259"/>
    </row>
    <row r="84" spans="1:14" s="253" customFormat="1" ht="12.75">
      <c r="A84" s="254">
        <v>1.95</v>
      </c>
      <c r="B84" s="253" t="s">
        <v>637</v>
      </c>
      <c r="C84" s="253" t="s">
        <v>638</v>
      </c>
      <c r="D84" s="252">
        <v>2013</v>
      </c>
      <c r="E84" s="268" t="s">
        <v>645</v>
      </c>
      <c r="F84" s="259"/>
      <c r="G84" s="250" t="s">
        <v>677</v>
      </c>
      <c r="H84" s="252" t="s">
        <v>636</v>
      </c>
      <c r="I84" s="272" t="s">
        <v>17</v>
      </c>
      <c r="J84" s="281"/>
      <c r="K84" s="270" t="s">
        <v>629</v>
      </c>
      <c r="L84" s="259">
        <v>560</v>
      </c>
      <c r="M84" s="259"/>
      <c r="N84" s="259"/>
    </row>
    <row r="85" spans="1:14" s="253" customFormat="1" ht="12.75" customHeight="1">
      <c r="A85" s="254">
        <v>1.8</v>
      </c>
      <c r="B85" s="253" t="s">
        <v>649</v>
      </c>
      <c r="C85" s="253" t="s">
        <v>638</v>
      </c>
      <c r="D85" s="252">
        <v>2015</v>
      </c>
      <c r="E85" s="268" t="s">
        <v>645</v>
      </c>
      <c r="F85" s="259"/>
      <c r="G85" s="250" t="s">
        <v>633</v>
      </c>
      <c r="H85" s="252" t="s">
        <v>636</v>
      </c>
      <c r="I85" s="272"/>
      <c r="J85" s="281" t="s">
        <v>627</v>
      </c>
      <c r="K85" s="270" t="s">
        <v>629</v>
      </c>
      <c r="L85" s="259">
        <v>530</v>
      </c>
      <c r="M85" s="259"/>
      <c r="N85" s="259"/>
    </row>
    <row r="86" spans="1:14" s="253" customFormat="1" ht="15" customHeight="1">
      <c r="A86" s="254">
        <v>2.86</v>
      </c>
      <c r="B86" s="253" t="s">
        <v>639</v>
      </c>
      <c r="C86" s="253" t="s">
        <v>640</v>
      </c>
      <c r="D86" s="252">
        <v>2012</v>
      </c>
      <c r="E86" s="268" t="s">
        <v>645</v>
      </c>
      <c r="F86" s="259"/>
      <c r="G86" s="250" t="s">
        <v>646</v>
      </c>
      <c r="H86" s="252" t="s">
        <v>654</v>
      </c>
      <c r="I86" s="272" t="s">
        <v>17</v>
      </c>
      <c r="J86" s="281"/>
      <c r="K86" s="270" t="s">
        <v>629</v>
      </c>
      <c r="L86" s="259">
        <v>739</v>
      </c>
      <c r="M86" s="259"/>
      <c r="N86" s="259"/>
    </row>
    <row r="87" spans="1:15" s="253" customFormat="1" ht="13.5" customHeight="1">
      <c r="A87" s="252">
        <v>1.82</v>
      </c>
      <c r="B87" s="253" t="s">
        <v>630</v>
      </c>
      <c r="C87" s="253" t="s">
        <v>631</v>
      </c>
      <c r="D87" s="252">
        <v>2012</v>
      </c>
      <c r="E87" s="268" t="s">
        <v>645</v>
      </c>
      <c r="F87" s="259"/>
      <c r="G87" s="250" t="s">
        <v>646</v>
      </c>
      <c r="H87" s="252" t="s">
        <v>654</v>
      </c>
      <c r="I87" s="272" t="s">
        <v>17</v>
      </c>
      <c r="J87" s="281"/>
      <c r="K87" s="270" t="s">
        <v>629</v>
      </c>
      <c r="L87" s="259">
        <v>521</v>
      </c>
      <c r="M87" s="259"/>
      <c r="N87" s="259"/>
      <c r="O87" s="253" t="s">
        <v>689</v>
      </c>
    </row>
    <row r="88" spans="1:15" s="253" customFormat="1" ht="12.75">
      <c r="A88" s="254">
        <v>2.61</v>
      </c>
      <c r="B88" s="253" t="s">
        <v>655</v>
      </c>
      <c r="C88" s="253" t="s">
        <v>653</v>
      </c>
      <c r="D88" s="252">
        <v>2013</v>
      </c>
      <c r="E88" s="268" t="s">
        <v>645</v>
      </c>
      <c r="F88" s="259"/>
      <c r="G88" s="250" t="s">
        <v>646</v>
      </c>
      <c r="H88" s="252" t="s">
        <v>628</v>
      </c>
      <c r="I88" s="272" t="s">
        <v>17</v>
      </c>
      <c r="J88" s="281"/>
      <c r="K88" s="270" t="s">
        <v>629</v>
      </c>
      <c r="L88" s="259">
        <v>687</v>
      </c>
      <c r="M88" s="259"/>
      <c r="N88" s="259"/>
      <c r="O88" s="253" t="s">
        <v>689</v>
      </c>
    </row>
    <row r="89" spans="1:14" s="253" customFormat="1" ht="12.75">
      <c r="A89" s="252">
        <v>1.96</v>
      </c>
      <c r="B89" s="253" t="s">
        <v>657</v>
      </c>
      <c r="C89" s="253" t="s">
        <v>635</v>
      </c>
      <c r="D89" s="252">
        <v>2014</v>
      </c>
      <c r="E89" s="268" t="s">
        <v>645</v>
      </c>
      <c r="F89" s="259"/>
      <c r="G89" s="250" t="s">
        <v>676</v>
      </c>
      <c r="H89" s="252" t="s">
        <v>628</v>
      </c>
      <c r="I89" s="272" t="s">
        <v>17</v>
      </c>
      <c r="J89" s="281"/>
      <c r="K89" s="270" t="s">
        <v>629</v>
      </c>
      <c r="L89" s="259">
        <v>550</v>
      </c>
      <c r="M89" s="259"/>
      <c r="N89" s="259"/>
    </row>
    <row r="90" spans="1:14" s="253" customFormat="1" ht="12.75">
      <c r="A90" s="252">
        <v>1.85</v>
      </c>
      <c r="B90" s="253" t="s">
        <v>692</v>
      </c>
      <c r="C90" s="253" t="s">
        <v>651</v>
      </c>
      <c r="D90" s="252">
        <v>2013</v>
      </c>
      <c r="E90" s="268" t="s">
        <v>645</v>
      </c>
      <c r="F90" s="259"/>
      <c r="G90" s="250" t="s">
        <v>647</v>
      </c>
      <c r="H90" s="252" t="s">
        <v>628</v>
      </c>
      <c r="I90" s="272"/>
      <c r="J90" s="278" t="s">
        <v>627</v>
      </c>
      <c r="K90" s="270" t="s">
        <v>629</v>
      </c>
      <c r="L90" s="259">
        <v>527</v>
      </c>
      <c r="M90" s="259"/>
      <c r="N90" s="259"/>
    </row>
    <row r="91" spans="1:14" s="253" customFormat="1" ht="12.75">
      <c r="A91" s="252"/>
      <c r="D91" s="252"/>
      <c r="E91" s="268"/>
      <c r="F91" s="259"/>
      <c r="G91" s="250"/>
      <c r="H91" s="252"/>
      <c r="I91" s="272"/>
      <c r="J91" s="281"/>
      <c r="K91" s="270"/>
      <c r="L91" s="259"/>
      <c r="M91" s="259"/>
      <c r="N91" s="259"/>
    </row>
    <row r="92" spans="1:14" s="253" customFormat="1" ht="12.75">
      <c r="A92" s="254">
        <v>10.4</v>
      </c>
      <c r="B92" s="253" t="s">
        <v>661</v>
      </c>
      <c r="C92" s="253" t="s">
        <v>651</v>
      </c>
      <c r="D92" s="252">
        <v>2012</v>
      </c>
      <c r="E92" s="268" t="s">
        <v>687</v>
      </c>
      <c r="F92" s="259"/>
      <c r="G92" s="250"/>
      <c r="H92" s="252" t="s">
        <v>642</v>
      </c>
      <c r="I92" s="272"/>
      <c r="J92" s="281" t="s">
        <v>627</v>
      </c>
      <c r="K92" s="270" t="s">
        <v>629</v>
      </c>
      <c r="L92" s="259">
        <v>664</v>
      </c>
      <c r="M92" s="259"/>
      <c r="N92" s="259"/>
    </row>
    <row r="93" spans="1:14" s="253" customFormat="1" ht="12.75">
      <c r="A93" s="252">
        <v>12.65</v>
      </c>
      <c r="B93" s="253" t="s">
        <v>634</v>
      </c>
      <c r="C93" s="253" t="s">
        <v>635</v>
      </c>
      <c r="D93" s="252">
        <v>2013</v>
      </c>
      <c r="E93" s="268" t="s">
        <v>687</v>
      </c>
      <c r="F93" s="259"/>
      <c r="G93" s="250"/>
      <c r="H93" s="252" t="s">
        <v>636</v>
      </c>
      <c r="I93" s="272"/>
      <c r="J93" s="281" t="s">
        <v>627</v>
      </c>
      <c r="K93" s="270" t="s">
        <v>629</v>
      </c>
      <c r="L93" s="259">
        <v>731</v>
      </c>
      <c r="M93" s="259"/>
      <c r="N93" s="259"/>
    </row>
    <row r="94" spans="1:14" s="253" customFormat="1" ht="12.75">
      <c r="A94" s="254">
        <v>10.8</v>
      </c>
      <c r="B94" s="253" t="s">
        <v>658</v>
      </c>
      <c r="C94" s="253" t="s">
        <v>641</v>
      </c>
      <c r="D94" s="252">
        <v>2013</v>
      </c>
      <c r="E94" s="268" t="s">
        <v>687</v>
      </c>
      <c r="F94" s="259"/>
      <c r="G94" s="250"/>
      <c r="H94" s="252" t="s">
        <v>636</v>
      </c>
      <c r="I94" s="272"/>
      <c r="J94" s="281" t="s">
        <v>627</v>
      </c>
      <c r="K94" s="270" t="s">
        <v>629</v>
      </c>
      <c r="L94" s="259">
        <v>676</v>
      </c>
      <c r="M94" s="259"/>
      <c r="N94" s="259"/>
    </row>
    <row r="95" spans="1:14" s="253" customFormat="1" ht="12.75">
      <c r="A95" s="254">
        <v>6.63</v>
      </c>
      <c r="B95" s="253" t="s">
        <v>637</v>
      </c>
      <c r="C95" s="253" t="s">
        <v>638</v>
      </c>
      <c r="D95" s="252">
        <v>2013</v>
      </c>
      <c r="E95" s="268" t="s">
        <v>687</v>
      </c>
      <c r="F95" s="259"/>
      <c r="G95" s="250"/>
      <c r="H95" s="252" t="s">
        <v>636</v>
      </c>
      <c r="I95" s="272" t="s">
        <v>17</v>
      </c>
      <c r="J95" s="281"/>
      <c r="K95" s="270" t="s">
        <v>629</v>
      </c>
      <c r="L95" s="259">
        <v>550</v>
      </c>
      <c r="M95" s="259"/>
      <c r="N95" s="259"/>
    </row>
    <row r="96" spans="1:14" s="253" customFormat="1" ht="12.75">
      <c r="A96" s="254">
        <v>4</v>
      </c>
      <c r="B96" s="253" t="s">
        <v>649</v>
      </c>
      <c r="C96" s="253" t="s">
        <v>638</v>
      </c>
      <c r="D96" s="252">
        <v>2015</v>
      </c>
      <c r="E96" s="268" t="s">
        <v>687</v>
      </c>
      <c r="F96" s="259"/>
      <c r="G96" s="250"/>
      <c r="H96" s="252" t="s">
        <v>636</v>
      </c>
      <c r="I96" s="272"/>
      <c r="J96" s="281" t="s">
        <v>627</v>
      </c>
      <c r="K96" s="270" t="s">
        <v>629</v>
      </c>
      <c r="L96" s="259">
        <v>472</v>
      </c>
      <c r="M96" s="259"/>
      <c r="N96" s="259"/>
    </row>
    <row r="97" spans="1:14" s="253" customFormat="1" ht="12.75">
      <c r="A97" s="254">
        <v>6.32</v>
      </c>
      <c r="B97" s="253" t="s">
        <v>639</v>
      </c>
      <c r="C97" s="253" t="s">
        <v>640</v>
      </c>
      <c r="D97" s="252">
        <v>2012</v>
      </c>
      <c r="E97" s="268" t="s">
        <v>687</v>
      </c>
      <c r="F97" s="259"/>
      <c r="G97" s="250"/>
      <c r="H97" s="252" t="s">
        <v>654</v>
      </c>
      <c r="I97" s="272" t="s">
        <v>17</v>
      </c>
      <c r="J97" s="281"/>
      <c r="K97" s="270" t="s">
        <v>629</v>
      </c>
      <c r="L97" s="259">
        <v>416</v>
      </c>
      <c r="M97" s="259"/>
      <c r="N97" s="259"/>
    </row>
    <row r="98" spans="1:15" s="253" customFormat="1" ht="12.75">
      <c r="A98" s="252">
        <v>5.58</v>
      </c>
      <c r="B98" s="253" t="s">
        <v>630</v>
      </c>
      <c r="C98" s="253" t="s">
        <v>631</v>
      </c>
      <c r="D98" s="252">
        <v>2012</v>
      </c>
      <c r="E98" s="268" t="s">
        <v>687</v>
      </c>
      <c r="F98" s="259"/>
      <c r="G98" s="250"/>
      <c r="H98" s="252" t="s">
        <v>654</v>
      </c>
      <c r="I98" s="272" t="s">
        <v>17</v>
      </c>
      <c r="J98" s="281"/>
      <c r="K98" s="270" t="s">
        <v>629</v>
      </c>
      <c r="L98" s="259">
        <v>379</v>
      </c>
      <c r="M98" s="259"/>
      <c r="N98" s="259"/>
      <c r="O98" s="253" t="s">
        <v>689</v>
      </c>
    </row>
    <row r="99" spans="1:14" s="253" customFormat="1" ht="12.75">
      <c r="A99" s="254">
        <v>6.7</v>
      </c>
      <c r="B99" s="253" t="s">
        <v>657</v>
      </c>
      <c r="C99" s="253" t="s">
        <v>635</v>
      </c>
      <c r="D99" s="252">
        <v>2014</v>
      </c>
      <c r="E99" s="268" t="s">
        <v>687</v>
      </c>
      <c r="F99" s="259"/>
      <c r="G99" s="250"/>
      <c r="H99" s="252" t="s">
        <v>628</v>
      </c>
      <c r="I99" s="272" t="s">
        <v>17</v>
      </c>
      <c r="J99" s="281"/>
      <c r="K99" s="270" t="s">
        <v>629</v>
      </c>
      <c r="L99" s="259">
        <v>435</v>
      </c>
      <c r="M99" s="259"/>
      <c r="N99" s="259"/>
    </row>
    <row r="100" spans="1:14" s="253" customFormat="1" ht="12.75">
      <c r="A100" s="252">
        <v>6.58</v>
      </c>
      <c r="B100" s="253" t="s">
        <v>692</v>
      </c>
      <c r="C100" s="253" t="s">
        <v>651</v>
      </c>
      <c r="D100" s="252">
        <v>2013</v>
      </c>
      <c r="E100" s="268" t="s">
        <v>687</v>
      </c>
      <c r="F100" s="259"/>
      <c r="G100" s="250"/>
      <c r="H100" s="252" t="s">
        <v>628</v>
      </c>
      <c r="I100" s="272"/>
      <c r="J100" s="278" t="s">
        <v>627</v>
      </c>
      <c r="K100" s="270" t="s">
        <v>629</v>
      </c>
      <c r="L100" s="259">
        <v>429</v>
      </c>
      <c r="M100" s="259"/>
      <c r="N100" s="259"/>
    </row>
    <row r="101" spans="1:15" s="253" customFormat="1" ht="12.75">
      <c r="A101" s="254">
        <v>6.42</v>
      </c>
      <c r="B101" s="253" t="s">
        <v>655</v>
      </c>
      <c r="C101" s="253" t="s">
        <v>653</v>
      </c>
      <c r="D101" s="252">
        <v>2013</v>
      </c>
      <c r="E101" s="268" t="s">
        <v>687</v>
      </c>
      <c r="F101" s="259"/>
      <c r="G101" s="250"/>
      <c r="H101" s="252" t="s">
        <v>628</v>
      </c>
      <c r="I101" s="272" t="s">
        <v>17</v>
      </c>
      <c r="J101" s="281"/>
      <c r="K101" s="270" t="s">
        <v>629</v>
      </c>
      <c r="L101" s="259">
        <v>421</v>
      </c>
      <c r="M101" s="259"/>
      <c r="N101" s="259"/>
      <c r="O101" s="253" t="s">
        <v>689</v>
      </c>
    </row>
    <row r="102" spans="1:14" s="253" customFormat="1" ht="12.75">
      <c r="A102" s="252">
        <v>2.91</v>
      </c>
      <c r="B102" s="253" t="s">
        <v>632</v>
      </c>
      <c r="C102" s="253" t="s">
        <v>631</v>
      </c>
      <c r="D102" s="252">
        <v>2015</v>
      </c>
      <c r="E102" s="268" t="s">
        <v>687</v>
      </c>
      <c r="F102" s="259"/>
      <c r="G102" s="250"/>
      <c r="H102" s="252" t="s">
        <v>628</v>
      </c>
      <c r="I102" s="272"/>
      <c r="J102" s="281" t="s">
        <v>627</v>
      </c>
      <c r="K102" s="270" t="s">
        <v>629</v>
      </c>
      <c r="L102" s="259">
        <v>245</v>
      </c>
      <c r="M102" s="259"/>
      <c r="N102" s="259"/>
    </row>
  </sheetData>
  <sheetProtection/>
  <hyperlinks>
    <hyperlink ref="C8" r:id="rId1" display="vidsimm@online.no"/>
  </hyperlinks>
  <printOptions/>
  <pageMargins left="0.7" right="0.7" top="0.75" bottom="0.75" header="0.3" footer="0.3"/>
  <pageSetup horizontalDpi="600" verticalDpi="600" orientation="landscape" paperSize="9" r:id="rId2"/>
</worksheet>
</file>

<file path=xl/worksheets/sheet16.xml><?xml version="1.0" encoding="utf-8"?>
<worksheet xmlns="http://schemas.openxmlformats.org/spreadsheetml/2006/main" xmlns:r="http://schemas.openxmlformats.org/officeDocument/2006/relationships">
  <dimension ref="A1:J82"/>
  <sheetViews>
    <sheetView zoomScalePageLayoutView="0" workbookViewId="0" topLeftCell="A1">
      <pane ySplit="15" topLeftCell="A44" activePane="bottomLeft" state="frozen"/>
      <selection pane="topLeft" activeCell="A1" sqref="A1"/>
      <selection pane="bottomLeft" activeCell="A44" sqref="A44:D44"/>
    </sheetView>
  </sheetViews>
  <sheetFormatPr defaultColWidth="12.8515625" defaultRowHeight="15"/>
  <cols>
    <col min="1" max="1" width="9.57421875" style="92" customWidth="1"/>
    <col min="2" max="2" width="16.57421875" style="91" customWidth="1"/>
    <col min="3" max="3" width="13.28125" style="91" customWidth="1"/>
    <col min="4" max="4" width="6.57421875" style="92" customWidth="1"/>
    <col min="5" max="5" width="9.57421875" style="90" customWidth="1"/>
    <col min="6" max="6" width="10.00390625" style="92" customWidth="1"/>
    <col min="7" max="7" width="9.28125" style="92" customWidth="1"/>
    <col min="8" max="8" width="8.8515625" style="90" customWidth="1"/>
    <col min="9" max="9" width="8.28125" style="90" customWidth="1"/>
    <col min="10" max="10" width="8.7109375" style="90" customWidth="1"/>
    <col min="11" max="16384" width="12.8515625" style="91" customWidth="1"/>
  </cols>
  <sheetData>
    <row r="1" spans="1:10" s="74" customFormat="1" ht="17.25">
      <c r="A1" s="73" t="s">
        <v>50</v>
      </c>
      <c r="C1" s="75" t="s">
        <v>385</v>
      </c>
      <c r="D1" s="76"/>
      <c r="E1" s="77"/>
      <c r="F1" s="73"/>
      <c r="G1" s="73"/>
      <c r="H1" s="77"/>
      <c r="I1" s="77"/>
      <c r="J1" s="77"/>
    </row>
    <row r="2" spans="1:10" s="74" customFormat="1" ht="17.25">
      <c r="A2" s="73" t="s">
        <v>82</v>
      </c>
      <c r="C2" s="74" t="s">
        <v>386</v>
      </c>
      <c r="D2" s="73"/>
      <c r="E2" s="77"/>
      <c r="F2" s="73"/>
      <c r="G2" s="73"/>
      <c r="H2" s="77"/>
      <c r="I2" s="77"/>
      <c r="J2" s="77"/>
    </row>
    <row r="3" spans="1:10" s="74" customFormat="1" ht="17.25">
      <c r="A3" s="73" t="s">
        <v>51</v>
      </c>
      <c r="C3" s="119">
        <v>44676</v>
      </c>
      <c r="D3" s="73"/>
      <c r="E3" s="77"/>
      <c r="F3" s="73"/>
      <c r="G3" s="73"/>
      <c r="H3" s="77"/>
      <c r="I3" s="77"/>
      <c r="J3" s="77"/>
    </row>
    <row r="4" spans="1:10" s="74" customFormat="1" ht="17.25">
      <c r="A4" s="73" t="s">
        <v>85</v>
      </c>
      <c r="C4" s="3" t="s">
        <v>52</v>
      </c>
      <c r="D4" s="1"/>
      <c r="E4" s="77"/>
      <c r="F4" s="73"/>
      <c r="G4" s="73"/>
      <c r="H4" s="77"/>
      <c r="I4" s="77"/>
      <c r="J4" s="77"/>
    </row>
    <row r="5" spans="1:10" s="74" customFormat="1" ht="17.25">
      <c r="A5" s="75" t="s">
        <v>53</v>
      </c>
      <c r="C5" s="75" t="s">
        <v>54</v>
      </c>
      <c r="D5" s="76"/>
      <c r="E5" s="77"/>
      <c r="F5" s="73"/>
      <c r="G5" s="82"/>
      <c r="H5" s="77"/>
      <c r="I5" s="77"/>
      <c r="J5" s="77"/>
    </row>
    <row r="6" spans="1:10" s="74" customFormat="1" ht="17.25">
      <c r="A6" s="73" t="s">
        <v>364</v>
      </c>
      <c r="C6" s="74" t="s">
        <v>365</v>
      </c>
      <c r="D6" s="73"/>
      <c r="E6" s="77"/>
      <c r="F6" s="73"/>
      <c r="G6" s="73"/>
      <c r="H6" s="77"/>
      <c r="I6" s="77"/>
      <c r="J6" s="77"/>
    </row>
    <row r="7" spans="1:10" s="74" customFormat="1" ht="17.25">
      <c r="A7" s="73" t="s">
        <v>55</v>
      </c>
      <c r="C7" s="76" t="s">
        <v>366</v>
      </c>
      <c r="D7" s="76"/>
      <c r="E7" s="77"/>
      <c r="F7" s="73"/>
      <c r="G7" s="73"/>
      <c r="H7" s="77"/>
      <c r="I7" s="77"/>
      <c r="J7" s="77"/>
    </row>
    <row r="8" spans="1:10" s="74" customFormat="1" ht="18">
      <c r="A8" s="75" t="s">
        <v>56</v>
      </c>
      <c r="C8" s="79" t="s">
        <v>57</v>
      </c>
      <c r="D8" s="73"/>
      <c r="E8" s="77"/>
      <c r="F8" s="73"/>
      <c r="G8" s="82"/>
      <c r="H8" s="77"/>
      <c r="I8" s="77"/>
      <c r="J8" s="77"/>
    </row>
    <row r="9" spans="1:10" s="74" customFormat="1" ht="17.25">
      <c r="A9" s="73" t="s">
        <v>58</v>
      </c>
      <c r="C9" s="76" t="s">
        <v>388</v>
      </c>
      <c r="D9" s="76"/>
      <c r="E9" s="77"/>
      <c r="F9" s="73"/>
      <c r="G9" s="73"/>
      <c r="H9" s="77"/>
      <c r="I9" s="77"/>
      <c r="J9" s="77"/>
    </row>
    <row r="10" spans="1:10" s="74" customFormat="1" ht="17.25">
      <c r="A10" s="80" t="s">
        <v>90</v>
      </c>
      <c r="C10" s="81" t="s">
        <v>625</v>
      </c>
      <c r="D10" s="82"/>
      <c r="E10" s="77"/>
      <c r="F10" s="73"/>
      <c r="G10" s="73"/>
      <c r="H10" s="77"/>
      <c r="I10" s="77"/>
      <c r="J10" s="77"/>
    </row>
    <row r="11" spans="1:10" s="85" customFormat="1" ht="15">
      <c r="A11" s="83" t="s">
        <v>381</v>
      </c>
      <c r="B11" s="23"/>
      <c r="C11" s="23"/>
      <c r="D11" s="23"/>
      <c r="E11" s="84"/>
      <c r="F11" s="86"/>
      <c r="G11" s="86"/>
      <c r="H11" s="84"/>
      <c r="I11" s="84"/>
      <c r="J11" s="84"/>
    </row>
    <row r="12" spans="1:10" s="85" customFormat="1" ht="15">
      <c r="A12" s="86" t="s">
        <v>370</v>
      </c>
      <c r="B12" s="87" t="s">
        <v>432</v>
      </c>
      <c r="C12" s="87"/>
      <c r="D12" s="87"/>
      <c r="E12" s="84"/>
      <c r="F12" s="86"/>
      <c r="G12" s="86"/>
      <c r="H12" s="84"/>
      <c r="I12" s="84"/>
      <c r="J12" s="84"/>
    </row>
    <row r="13" spans="1:7" ht="15">
      <c r="A13" s="88"/>
      <c r="B13" s="89"/>
      <c r="C13" s="89"/>
      <c r="D13" s="89"/>
      <c r="G13" s="86"/>
    </row>
    <row r="14" spans="1:10" s="85" customFormat="1" ht="15">
      <c r="A14" s="83" t="s">
        <v>372</v>
      </c>
      <c r="B14" s="87" t="s">
        <v>373</v>
      </c>
      <c r="C14" s="87" t="s">
        <v>374</v>
      </c>
      <c r="D14" s="87" t="s">
        <v>375</v>
      </c>
      <c r="E14" s="84" t="s">
        <v>279</v>
      </c>
      <c r="F14" s="86" t="s">
        <v>376</v>
      </c>
      <c r="G14" s="86" t="s">
        <v>280</v>
      </c>
      <c r="H14" s="84" t="s">
        <v>380</v>
      </c>
      <c r="I14" s="84" t="s">
        <v>380</v>
      </c>
      <c r="J14" s="84" t="s">
        <v>380</v>
      </c>
    </row>
    <row r="15" spans="7:10" ht="18.75" customHeight="1">
      <c r="G15" s="243"/>
      <c r="H15" s="84" t="s">
        <v>377</v>
      </c>
      <c r="I15" s="84" t="s">
        <v>369</v>
      </c>
      <c r="J15" s="90" t="s">
        <v>371</v>
      </c>
    </row>
    <row r="16" spans="7:9" ht="18.75" customHeight="1">
      <c r="G16" s="243"/>
      <c r="H16" s="84"/>
      <c r="I16" s="84"/>
    </row>
    <row r="17" spans="1:8" ht="18" customHeight="1">
      <c r="A17" s="257">
        <v>6.99</v>
      </c>
      <c r="B17" s="249" t="s">
        <v>592</v>
      </c>
      <c r="C17" s="249" t="s">
        <v>593</v>
      </c>
      <c r="D17" s="258">
        <v>2009</v>
      </c>
      <c r="E17" s="252" t="s">
        <v>17</v>
      </c>
      <c r="F17" s="92" t="s">
        <v>616</v>
      </c>
      <c r="G17" s="92" t="s">
        <v>591</v>
      </c>
      <c r="H17" s="90">
        <v>380</v>
      </c>
    </row>
    <row r="18" spans="1:8" ht="15">
      <c r="A18" s="257">
        <v>5.59</v>
      </c>
      <c r="B18" s="249" t="s">
        <v>599</v>
      </c>
      <c r="C18" s="249" t="s">
        <v>600</v>
      </c>
      <c r="D18" s="258">
        <v>2009</v>
      </c>
      <c r="E18" s="252" t="s">
        <v>17</v>
      </c>
      <c r="F18" s="92" t="s">
        <v>616</v>
      </c>
      <c r="G18" s="92" t="s">
        <v>591</v>
      </c>
      <c r="H18" s="90">
        <v>212</v>
      </c>
    </row>
    <row r="19" spans="1:8" ht="15">
      <c r="A19" s="257">
        <v>5.58</v>
      </c>
      <c r="B19" s="249" t="s">
        <v>603</v>
      </c>
      <c r="C19" s="249" t="s">
        <v>604</v>
      </c>
      <c r="D19" s="258">
        <v>2009</v>
      </c>
      <c r="E19" s="252" t="s">
        <v>17</v>
      </c>
      <c r="F19" s="92" t="s">
        <v>616</v>
      </c>
      <c r="G19" s="92" t="s">
        <v>591</v>
      </c>
      <c r="H19" s="90">
        <v>211</v>
      </c>
    </row>
    <row r="20" spans="1:8" ht="15">
      <c r="A20" s="257">
        <v>4.05</v>
      </c>
      <c r="B20" s="249" t="s">
        <v>601</v>
      </c>
      <c r="C20" s="249" t="s">
        <v>602</v>
      </c>
      <c r="D20" s="258">
        <v>2009</v>
      </c>
      <c r="E20" s="252" t="s">
        <v>17</v>
      </c>
      <c r="F20" s="92" t="s">
        <v>616</v>
      </c>
      <c r="G20" s="92" t="s">
        <v>591</v>
      </c>
      <c r="H20" s="90">
        <v>28</v>
      </c>
    </row>
    <row r="21" spans="1:8" ht="15">
      <c r="A21" s="254">
        <v>2.25</v>
      </c>
      <c r="B21" s="253" t="s">
        <v>617</v>
      </c>
      <c r="C21" s="253" t="s">
        <v>618</v>
      </c>
      <c r="D21" s="259">
        <v>2009</v>
      </c>
      <c r="E21" s="252" t="s">
        <v>17</v>
      </c>
      <c r="F21" s="92" t="s">
        <v>616</v>
      </c>
      <c r="G21" s="92" t="s">
        <v>591</v>
      </c>
      <c r="H21" s="90">
        <v>0</v>
      </c>
    </row>
    <row r="22" spans="1:8" ht="15">
      <c r="A22" s="254">
        <v>6.26</v>
      </c>
      <c r="B22" s="249" t="s">
        <v>539</v>
      </c>
      <c r="C22" s="249" t="s">
        <v>540</v>
      </c>
      <c r="D22" s="259">
        <v>2008</v>
      </c>
      <c r="E22" s="252" t="s">
        <v>17</v>
      </c>
      <c r="F22" s="92" t="s">
        <v>614</v>
      </c>
      <c r="G22" s="92" t="s">
        <v>543</v>
      </c>
      <c r="H22" s="90">
        <v>314</v>
      </c>
    </row>
    <row r="23" spans="1:8" ht="15">
      <c r="A23" s="257">
        <v>7.89</v>
      </c>
      <c r="B23" s="249" t="s">
        <v>541</v>
      </c>
      <c r="C23" s="249" t="s">
        <v>542</v>
      </c>
      <c r="D23" s="258">
        <v>2007</v>
      </c>
      <c r="E23" s="251" t="s">
        <v>17</v>
      </c>
      <c r="F23" s="92" t="s">
        <v>614</v>
      </c>
      <c r="G23" s="92" t="s">
        <v>568</v>
      </c>
      <c r="H23" s="90">
        <v>294</v>
      </c>
    </row>
    <row r="24" spans="1:8" ht="15">
      <c r="A24" s="254">
        <v>6.91</v>
      </c>
      <c r="B24" s="25" t="s">
        <v>544</v>
      </c>
      <c r="C24" s="25" t="s">
        <v>545</v>
      </c>
      <c r="D24" s="124">
        <v>2007</v>
      </c>
      <c r="E24" s="252" t="s">
        <v>17</v>
      </c>
      <c r="F24" s="92" t="s">
        <v>614</v>
      </c>
      <c r="G24" s="92" t="s">
        <v>568</v>
      </c>
      <c r="H24" s="90">
        <v>176</v>
      </c>
    </row>
    <row r="25" spans="1:8" ht="15">
      <c r="A25" s="254">
        <v>8.2</v>
      </c>
      <c r="B25" s="249" t="s">
        <v>548</v>
      </c>
      <c r="C25" s="249" t="s">
        <v>542</v>
      </c>
      <c r="D25" s="258">
        <v>2003</v>
      </c>
      <c r="E25" s="251" t="s">
        <v>17</v>
      </c>
      <c r="F25" s="92" t="s">
        <v>619</v>
      </c>
      <c r="G25" s="92" t="s">
        <v>550</v>
      </c>
      <c r="H25" s="90">
        <v>342</v>
      </c>
    </row>
    <row r="26" spans="1:10" ht="15">
      <c r="A26" s="252">
        <v>10.34</v>
      </c>
      <c r="B26" s="25" t="s">
        <v>559</v>
      </c>
      <c r="C26" s="25" t="s">
        <v>542</v>
      </c>
      <c r="D26" s="124">
        <v>1972</v>
      </c>
      <c r="E26" s="252" t="s">
        <v>17</v>
      </c>
      <c r="F26" s="92" t="s">
        <v>616</v>
      </c>
      <c r="G26" s="92" t="s">
        <v>626</v>
      </c>
      <c r="J26" s="90">
        <v>729</v>
      </c>
    </row>
    <row r="27" spans="1:10" ht="15">
      <c r="A27" s="252">
        <v>7.47</v>
      </c>
      <c r="B27" s="253" t="s">
        <v>555</v>
      </c>
      <c r="C27" s="253" t="s">
        <v>556</v>
      </c>
      <c r="D27" s="259">
        <v>1944</v>
      </c>
      <c r="E27" s="252" t="s">
        <v>17</v>
      </c>
      <c r="F27" s="92" t="s">
        <v>614</v>
      </c>
      <c r="G27" s="92" t="s">
        <v>615</v>
      </c>
      <c r="J27" s="90">
        <v>509</v>
      </c>
    </row>
    <row r="28" spans="1:10" ht="15">
      <c r="A28" s="254">
        <v>6.23</v>
      </c>
      <c r="B28" s="253" t="s">
        <v>613</v>
      </c>
      <c r="C28" s="253" t="s">
        <v>542</v>
      </c>
      <c r="D28" s="259">
        <v>1944</v>
      </c>
      <c r="E28" s="252" t="s">
        <v>17</v>
      </c>
      <c r="F28" s="92" t="s">
        <v>614</v>
      </c>
      <c r="G28" s="92" t="s">
        <v>615</v>
      </c>
      <c r="J28" s="90">
        <v>408</v>
      </c>
    </row>
    <row r="29" spans="1:5" ht="15">
      <c r="A29" s="254"/>
      <c r="B29" s="253"/>
      <c r="C29" s="253"/>
      <c r="D29" s="259"/>
      <c r="E29" s="252"/>
    </row>
    <row r="30" spans="1:8" ht="18" customHeight="1">
      <c r="A30" s="257">
        <v>21.14</v>
      </c>
      <c r="B30" s="249" t="s">
        <v>592</v>
      </c>
      <c r="C30" s="249" t="s">
        <v>593</v>
      </c>
      <c r="D30" s="258">
        <v>2009</v>
      </c>
      <c r="E30" s="252" t="s">
        <v>17</v>
      </c>
      <c r="F30" s="92" t="s">
        <v>620</v>
      </c>
      <c r="G30" s="92" t="s">
        <v>591</v>
      </c>
      <c r="H30" s="90">
        <v>225</v>
      </c>
    </row>
    <row r="31" spans="1:8" ht="15">
      <c r="A31" s="257">
        <v>18.21</v>
      </c>
      <c r="B31" s="249" t="s">
        <v>603</v>
      </c>
      <c r="C31" s="249" t="s">
        <v>604</v>
      </c>
      <c r="D31" s="258">
        <v>2009</v>
      </c>
      <c r="E31" s="252" t="s">
        <v>17</v>
      </c>
      <c r="F31" s="92" t="s">
        <v>620</v>
      </c>
      <c r="G31" s="92" t="s">
        <v>591</v>
      </c>
      <c r="H31" s="90">
        <v>108</v>
      </c>
    </row>
    <row r="32" spans="1:8" ht="15">
      <c r="A32" s="257">
        <v>17.11</v>
      </c>
      <c r="B32" s="249" t="s">
        <v>599</v>
      </c>
      <c r="C32" s="249" t="s">
        <v>600</v>
      </c>
      <c r="D32" s="258">
        <v>2009</v>
      </c>
      <c r="E32" s="252" t="s">
        <v>17</v>
      </c>
      <c r="F32" s="92" t="s">
        <v>620</v>
      </c>
      <c r="G32" s="92" t="s">
        <v>591</v>
      </c>
      <c r="H32" s="90">
        <v>64</v>
      </c>
    </row>
    <row r="33" spans="1:8" ht="15">
      <c r="A33" s="257">
        <v>10.36</v>
      </c>
      <c r="B33" s="249" t="s">
        <v>601</v>
      </c>
      <c r="C33" s="249" t="s">
        <v>602</v>
      </c>
      <c r="D33" s="258">
        <v>2009</v>
      </c>
      <c r="E33" s="252" t="s">
        <v>17</v>
      </c>
      <c r="F33" s="92" t="s">
        <v>620</v>
      </c>
      <c r="G33" s="92" t="s">
        <v>591</v>
      </c>
      <c r="H33" s="90">
        <v>0</v>
      </c>
    </row>
    <row r="34" spans="1:8" ht="15">
      <c r="A34" s="254">
        <v>7.31</v>
      </c>
      <c r="B34" s="253" t="s">
        <v>617</v>
      </c>
      <c r="C34" s="253" t="s">
        <v>618</v>
      </c>
      <c r="D34" s="259">
        <v>2009</v>
      </c>
      <c r="E34" s="252" t="s">
        <v>17</v>
      </c>
      <c r="F34" s="92" t="s">
        <v>620</v>
      </c>
      <c r="G34" s="92" t="s">
        <v>591</v>
      </c>
      <c r="H34" s="90">
        <v>0</v>
      </c>
    </row>
    <row r="35" spans="1:8" ht="15">
      <c r="A35" s="254">
        <v>16.86</v>
      </c>
      <c r="B35" s="249" t="s">
        <v>539</v>
      </c>
      <c r="C35" s="249" t="s">
        <v>540</v>
      </c>
      <c r="D35" s="259">
        <v>2008</v>
      </c>
      <c r="E35" s="252" t="s">
        <v>17</v>
      </c>
      <c r="F35" s="92" t="s">
        <v>622</v>
      </c>
      <c r="G35" s="92" t="s">
        <v>543</v>
      </c>
      <c r="H35" s="90">
        <v>18</v>
      </c>
    </row>
    <row r="36" spans="1:8" ht="15">
      <c r="A36" s="257">
        <v>19.32</v>
      </c>
      <c r="B36" s="249" t="s">
        <v>541</v>
      </c>
      <c r="C36" s="249" t="s">
        <v>542</v>
      </c>
      <c r="D36" s="258">
        <v>2007</v>
      </c>
      <c r="E36" s="251" t="s">
        <v>17</v>
      </c>
      <c r="F36" s="92" t="s">
        <v>622</v>
      </c>
      <c r="G36" s="92" t="s">
        <v>568</v>
      </c>
      <c r="H36" s="90">
        <v>0</v>
      </c>
    </row>
    <row r="37" spans="1:8" ht="15">
      <c r="A37" s="254">
        <v>11.54</v>
      </c>
      <c r="B37" s="25" t="s">
        <v>544</v>
      </c>
      <c r="C37" s="25" t="s">
        <v>545</v>
      </c>
      <c r="D37" s="124">
        <v>2007</v>
      </c>
      <c r="E37" s="252" t="s">
        <v>17</v>
      </c>
      <c r="F37" s="92" t="s">
        <v>622</v>
      </c>
      <c r="G37" s="92" t="s">
        <v>568</v>
      </c>
      <c r="H37" s="90">
        <v>0</v>
      </c>
    </row>
    <row r="38" spans="1:9" ht="15">
      <c r="A38" s="257">
        <v>33.32</v>
      </c>
      <c r="B38" s="249" t="s">
        <v>548</v>
      </c>
      <c r="C38" s="249" t="s">
        <v>542</v>
      </c>
      <c r="D38" s="258">
        <v>2003</v>
      </c>
      <c r="E38" s="251" t="s">
        <v>17</v>
      </c>
      <c r="F38" s="92" t="s">
        <v>621</v>
      </c>
      <c r="G38" s="92" t="s">
        <v>550</v>
      </c>
      <c r="H38" s="90">
        <v>100</v>
      </c>
      <c r="I38" s="90">
        <v>385</v>
      </c>
    </row>
    <row r="39" spans="1:10" ht="15">
      <c r="A39" s="252">
        <v>25.03</v>
      </c>
      <c r="B39" s="253" t="s">
        <v>555</v>
      </c>
      <c r="C39" s="253" t="s">
        <v>556</v>
      </c>
      <c r="D39" s="259">
        <v>1944</v>
      </c>
      <c r="E39" s="252" t="s">
        <v>17</v>
      </c>
      <c r="F39" s="92" t="s">
        <v>623</v>
      </c>
      <c r="G39" s="92" t="s">
        <v>615</v>
      </c>
      <c r="J39" s="90">
        <v>550</v>
      </c>
    </row>
    <row r="40" spans="1:10" ht="15">
      <c r="A40" s="254">
        <v>12.2</v>
      </c>
      <c r="B40" s="253" t="s">
        <v>613</v>
      </c>
      <c r="C40" s="253" t="s">
        <v>542</v>
      </c>
      <c r="D40" s="259">
        <v>1944</v>
      </c>
      <c r="E40" s="252" t="s">
        <v>17</v>
      </c>
      <c r="F40" s="92" t="s">
        <v>623</v>
      </c>
      <c r="G40" s="92" t="s">
        <v>615</v>
      </c>
      <c r="J40" s="90">
        <v>203</v>
      </c>
    </row>
    <row r="41" spans="1:5" ht="15">
      <c r="A41" s="249"/>
      <c r="B41" s="249"/>
      <c r="C41" s="249"/>
      <c r="D41" s="250"/>
      <c r="E41" s="251"/>
    </row>
    <row r="42" spans="1:8" ht="15">
      <c r="A42" s="257">
        <v>33.15</v>
      </c>
      <c r="B42" s="249" t="s">
        <v>592</v>
      </c>
      <c r="C42" s="249" t="s">
        <v>593</v>
      </c>
      <c r="D42" s="258">
        <v>2009</v>
      </c>
      <c r="E42" s="252" t="s">
        <v>17</v>
      </c>
      <c r="F42" s="92" t="s">
        <v>624</v>
      </c>
      <c r="G42" s="92" t="s">
        <v>591</v>
      </c>
      <c r="H42" s="90">
        <v>104</v>
      </c>
    </row>
    <row r="43" spans="1:8" ht="15">
      <c r="A43" s="257">
        <v>32.23</v>
      </c>
      <c r="B43" s="249" t="s">
        <v>599</v>
      </c>
      <c r="C43" s="249" t="s">
        <v>600</v>
      </c>
      <c r="D43" s="258">
        <v>2009</v>
      </c>
      <c r="E43" s="252" t="s">
        <v>17</v>
      </c>
      <c r="F43" s="92" t="s">
        <v>624</v>
      </c>
      <c r="G43" s="92" t="s">
        <v>591</v>
      </c>
      <c r="H43" s="90">
        <v>76</v>
      </c>
    </row>
    <row r="44" spans="1:8" ht="15">
      <c r="A44" s="257">
        <v>26.32</v>
      </c>
      <c r="B44" s="249" t="s">
        <v>603</v>
      </c>
      <c r="C44" s="249" t="s">
        <v>604</v>
      </c>
      <c r="D44" s="258">
        <v>2009</v>
      </c>
      <c r="E44" s="252" t="s">
        <v>17</v>
      </c>
      <c r="F44" s="92" t="s">
        <v>624</v>
      </c>
      <c r="G44" s="92" t="s">
        <v>591</v>
      </c>
      <c r="H44" s="90">
        <v>0</v>
      </c>
    </row>
    <row r="45" spans="1:8" ht="15">
      <c r="A45" s="257">
        <v>23.95</v>
      </c>
      <c r="B45" s="249" t="s">
        <v>601</v>
      </c>
      <c r="C45" s="249" t="s">
        <v>602</v>
      </c>
      <c r="D45" s="258">
        <v>2009</v>
      </c>
      <c r="E45" s="252" t="s">
        <v>17</v>
      </c>
      <c r="F45" s="92" t="s">
        <v>624</v>
      </c>
      <c r="G45" s="92" t="s">
        <v>591</v>
      </c>
      <c r="H45" s="90">
        <v>0</v>
      </c>
    </row>
    <row r="46" spans="1:8" ht="15">
      <c r="A46" s="254">
        <v>10.85</v>
      </c>
      <c r="B46" s="253" t="s">
        <v>617</v>
      </c>
      <c r="C46" s="253" t="s">
        <v>618</v>
      </c>
      <c r="D46" s="259">
        <v>2009</v>
      </c>
      <c r="E46" s="252" t="s">
        <v>17</v>
      </c>
      <c r="F46" s="92" t="s">
        <v>624</v>
      </c>
      <c r="G46" s="92" t="s">
        <v>591</v>
      </c>
      <c r="H46" s="90">
        <v>0</v>
      </c>
    </row>
    <row r="47" spans="1:8" ht="15">
      <c r="A47" s="254">
        <v>29.26</v>
      </c>
      <c r="B47" s="249" t="s">
        <v>539</v>
      </c>
      <c r="C47" s="249" t="s">
        <v>540</v>
      </c>
      <c r="D47" s="259">
        <v>2008</v>
      </c>
      <c r="E47" s="252" t="s">
        <v>17</v>
      </c>
      <c r="F47" s="92" t="s">
        <v>624</v>
      </c>
      <c r="G47" s="92" t="s">
        <v>543</v>
      </c>
      <c r="H47" s="90">
        <v>0</v>
      </c>
    </row>
    <row r="48" spans="1:5" ht="15">
      <c r="A48" s="249"/>
      <c r="B48" s="249"/>
      <c r="C48" s="249"/>
      <c r="D48" s="250"/>
      <c r="E48" s="251"/>
    </row>
    <row r="49" spans="1:5" ht="15">
      <c r="A49" s="249"/>
      <c r="B49" s="249"/>
      <c r="C49" s="249"/>
      <c r="D49" s="250"/>
      <c r="E49" s="255"/>
    </row>
    <row r="50" spans="1:7" ht="15">
      <c r="A50" s="249"/>
      <c r="B50" s="249"/>
      <c r="C50" s="249"/>
      <c r="D50" s="250"/>
      <c r="E50" s="255"/>
      <c r="G50" s="256"/>
    </row>
    <row r="51" spans="1:5" ht="15">
      <c r="A51" s="252"/>
      <c r="B51" s="25"/>
      <c r="C51" s="25"/>
      <c r="D51" s="26"/>
      <c r="E51" s="252"/>
    </row>
    <row r="52" spans="1:5" ht="15">
      <c r="A52" s="249"/>
      <c r="B52" s="249"/>
      <c r="C52" s="249"/>
      <c r="D52" s="250"/>
      <c r="E52" s="251"/>
    </row>
    <row r="53" spans="1:5" ht="15">
      <c r="A53" s="249"/>
      <c r="B53" s="249"/>
      <c r="C53" s="249"/>
      <c r="D53" s="250"/>
      <c r="E53" s="251"/>
    </row>
    <row r="54" spans="1:5" ht="15">
      <c r="A54" s="249"/>
      <c r="B54" s="249"/>
      <c r="C54" s="249"/>
      <c r="D54" s="250"/>
      <c r="E54" s="251"/>
    </row>
    <row r="55" spans="1:5" ht="15">
      <c r="A55" s="252"/>
      <c r="B55" s="253"/>
      <c r="C55" s="253"/>
      <c r="D55" s="252"/>
      <c r="E55" s="252"/>
    </row>
    <row r="56" spans="1:5" ht="15">
      <c r="A56" s="254"/>
      <c r="B56" s="253"/>
      <c r="C56" s="253"/>
      <c r="D56" s="252"/>
      <c r="E56" s="252"/>
    </row>
    <row r="57" spans="1:5" ht="15">
      <c r="A57" s="249"/>
      <c r="B57" s="249"/>
      <c r="C57" s="249"/>
      <c r="D57" s="250"/>
      <c r="E57" s="251"/>
    </row>
    <row r="58" spans="1:5" ht="15">
      <c r="A58" s="249"/>
      <c r="B58" s="249"/>
      <c r="C58" s="249"/>
      <c r="D58" s="250"/>
      <c r="E58" s="251"/>
    </row>
    <row r="59" spans="1:5" ht="15">
      <c r="A59" s="254"/>
      <c r="B59" s="25"/>
      <c r="C59" s="25"/>
      <c r="D59" s="26"/>
      <c r="E59" s="252"/>
    </row>
    <row r="60" spans="1:5" ht="15">
      <c r="A60" s="249"/>
      <c r="B60" s="249"/>
      <c r="C60" s="249"/>
      <c r="D60" s="250"/>
      <c r="E60" s="251"/>
    </row>
    <row r="61" spans="1:5" ht="15">
      <c r="A61" s="249"/>
      <c r="B61" s="249"/>
      <c r="C61" s="249"/>
      <c r="D61" s="250"/>
      <c r="E61" s="251"/>
    </row>
    <row r="62" spans="1:5" ht="15">
      <c r="A62" s="252"/>
      <c r="B62" s="253"/>
      <c r="C62" s="253"/>
      <c r="D62" s="252"/>
      <c r="E62" s="252"/>
    </row>
    <row r="63" spans="1:5" ht="15">
      <c r="A63" s="254"/>
      <c r="B63" s="253"/>
      <c r="C63" s="253"/>
      <c r="D63" s="252"/>
      <c r="E63" s="252"/>
    </row>
    <row r="64" spans="1:5" ht="15">
      <c r="A64" s="249"/>
      <c r="B64" s="249"/>
      <c r="C64" s="249"/>
      <c r="D64" s="250"/>
      <c r="E64" s="251"/>
    </row>
    <row r="65" spans="1:5" ht="15">
      <c r="A65" s="249"/>
      <c r="B65" s="249"/>
      <c r="C65" s="249"/>
      <c r="D65" s="250"/>
      <c r="E65" s="251"/>
    </row>
    <row r="66" spans="1:5" ht="15">
      <c r="A66" s="249"/>
      <c r="B66" s="249"/>
      <c r="C66" s="249"/>
      <c r="D66" s="250"/>
      <c r="E66" s="255"/>
    </row>
    <row r="67" spans="1:5" ht="15">
      <c r="A67" s="249"/>
      <c r="B67" s="249"/>
      <c r="C67" s="249"/>
      <c r="D67" s="250"/>
      <c r="E67" s="255"/>
    </row>
    <row r="68" spans="1:5" ht="15">
      <c r="A68" s="252"/>
      <c r="B68" s="249"/>
      <c r="C68" s="249"/>
      <c r="D68" s="252"/>
      <c r="E68" s="252"/>
    </row>
    <row r="69" spans="1:5" ht="15">
      <c r="A69" s="249"/>
      <c r="B69" s="249"/>
      <c r="C69" s="249"/>
      <c r="D69" s="250"/>
      <c r="E69" s="251"/>
    </row>
    <row r="70" spans="1:5" ht="15">
      <c r="A70" s="249"/>
      <c r="B70" s="249"/>
      <c r="C70" s="249"/>
      <c r="D70" s="250"/>
      <c r="E70" s="251"/>
    </row>
    <row r="71" spans="1:5" ht="15">
      <c r="A71" s="249"/>
      <c r="B71" s="249"/>
      <c r="C71" s="249"/>
      <c r="D71" s="250"/>
      <c r="E71" s="255"/>
    </row>
    <row r="72" spans="1:5" ht="15">
      <c r="A72" s="252"/>
      <c r="B72" s="253"/>
      <c r="C72" s="253"/>
      <c r="D72" s="252"/>
      <c r="E72" s="252"/>
    </row>
    <row r="73" spans="1:5" ht="15">
      <c r="A73" s="249"/>
      <c r="B73" s="249"/>
      <c r="C73" s="249"/>
      <c r="D73" s="250"/>
      <c r="E73" s="251"/>
    </row>
    <row r="74" spans="1:5" ht="15">
      <c r="A74" s="249"/>
      <c r="B74" s="249"/>
      <c r="C74" s="249"/>
      <c r="D74" s="250"/>
      <c r="E74" s="251"/>
    </row>
    <row r="75" spans="1:5" ht="15">
      <c r="A75" s="249"/>
      <c r="B75" s="249"/>
      <c r="C75" s="249"/>
      <c r="D75" s="250"/>
      <c r="E75" s="251"/>
    </row>
    <row r="76" spans="1:5" ht="15">
      <c r="A76" s="249"/>
      <c r="B76" s="249"/>
      <c r="C76" s="249"/>
      <c r="D76" s="250"/>
      <c r="E76" s="251"/>
    </row>
    <row r="77" spans="1:5" ht="15">
      <c r="A77" s="254"/>
      <c r="B77" s="25"/>
      <c r="C77" s="25"/>
      <c r="D77" s="26"/>
      <c r="E77" s="252"/>
    </row>
    <row r="78" spans="1:5" ht="15">
      <c r="A78" s="249"/>
      <c r="B78" s="249"/>
      <c r="C78" s="249"/>
      <c r="D78" s="250"/>
      <c r="E78" s="251"/>
    </row>
    <row r="79" spans="1:5" ht="15">
      <c r="A79" s="254"/>
      <c r="B79" s="253"/>
      <c r="C79" s="253"/>
      <c r="D79" s="252"/>
      <c r="E79" s="252"/>
    </row>
    <row r="80" spans="1:5" ht="15">
      <c r="A80" s="249"/>
      <c r="B80" s="249"/>
      <c r="C80" s="249"/>
      <c r="D80" s="250"/>
      <c r="E80" s="251"/>
    </row>
    <row r="81" spans="1:5" ht="15">
      <c r="A81" s="252"/>
      <c r="B81" s="252"/>
      <c r="C81" s="252"/>
      <c r="D81" s="252"/>
      <c r="E81" s="252"/>
    </row>
    <row r="82" spans="1:5" ht="15">
      <c r="A82" s="249"/>
      <c r="B82" s="249"/>
      <c r="C82" s="249"/>
      <c r="D82" s="250"/>
      <c r="E82" s="255"/>
    </row>
  </sheetData>
  <sheetProtection/>
  <hyperlinks>
    <hyperlink ref="C8" r:id="rId1" display="vidsimm@online.no"/>
  </hyperlinks>
  <printOptions/>
  <pageMargins left="0.7" right="0.7" top="0.75" bottom="0.75" header="0.3" footer="0.3"/>
  <pageSetup horizontalDpi="600" verticalDpi="600" orientation="landscape" paperSize="9" r:id="rId3"/>
  <drawing r:id="rId2"/>
</worksheet>
</file>

<file path=xl/worksheets/sheet17.xml><?xml version="1.0" encoding="utf-8"?>
<worksheet xmlns="http://schemas.openxmlformats.org/spreadsheetml/2006/main" xmlns:r="http://schemas.openxmlformats.org/officeDocument/2006/relationships">
  <dimension ref="A1:J34"/>
  <sheetViews>
    <sheetView zoomScalePageLayoutView="0" workbookViewId="0" topLeftCell="A15">
      <selection activeCell="D12" sqref="D12"/>
    </sheetView>
  </sheetViews>
  <sheetFormatPr defaultColWidth="12.8515625" defaultRowHeight="15"/>
  <cols>
    <col min="1" max="1" width="9.57421875" style="92" customWidth="1"/>
    <col min="2" max="2" width="16.57421875" style="91" customWidth="1"/>
    <col min="3" max="3" width="17.140625" style="91" customWidth="1"/>
    <col min="4" max="4" width="7.7109375" style="92" customWidth="1"/>
    <col min="5" max="5" width="9.57421875" style="90" customWidth="1"/>
    <col min="6" max="6" width="7.140625" style="90" customWidth="1"/>
    <col min="7" max="7" width="9.28125" style="90" customWidth="1"/>
    <col min="8" max="8" width="8.8515625" style="90" customWidth="1"/>
    <col min="9" max="9" width="8.28125" style="90" customWidth="1"/>
    <col min="10" max="16384" width="12.8515625" style="91" customWidth="1"/>
  </cols>
  <sheetData>
    <row r="1" spans="1:9" s="74" customFormat="1" ht="17.25">
      <c r="A1" s="73" t="s">
        <v>50</v>
      </c>
      <c r="C1" s="75" t="s">
        <v>383</v>
      </c>
      <c r="D1" s="76"/>
      <c r="E1" s="77"/>
      <c r="F1" s="77"/>
      <c r="G1" s="77"/>
      <c r="H1" s="77"/>
      <c r="I1" s="77"/>
    </row>
    <row r="2" spans="1:9" s="74" customFormat="1" ht="17.25">
      <c r="A2" s="73" t="s">
        <v>82</v>
      </c>
      <c r="C2" s="74" t="s">
        <v>378</v>
      </c>
      <c r="D2" s="73"/>
      <c r="E2" s="77"/>
      <c r="F2" s="77"/>
      <c r="G2" s="77"/>
      <c r="H2" s="77"/>
      <c r="I2" s="77"/>
    </row>
    <row r="3" spans="1:9" s="74" customFormat="1" ht="17.25">
      <c r="A3" s="73" t="s">
        <v>51</v>
      </c>
      <c r="C3" s="119">
        <v>44627</v>
      </c>
      <c r="D3" s="77"/>
      <c r="E3" s="77"/>
      <c r="F3" s="77"/>
      <c r="G3" s="77"/>
      <c r="H3" s="77"/>
      <c r="I3" s="77"/>
    </row>
    <row r="4" spans="1:9" s="74" customFormat="1" ht="17.25">
      <c r="A4" s="73" t="s">
        <v>85</v>
      </c>
      <c r="C4" s="3" t="s">
        <v>52</v>
      </c>
      <c r="D4" s="1"/>
      <c r="E4" s="77"/>
      <c r="F4" s="77"/>
      <c r="G4" s="77"/>
      <c r="H4" s="77"/>
      <c r="I4" s="77"/>
    </row>
    <row r="5" spans="1:9" s="74" customFormat="1" ht="17.25">
      <c r="A5" s="75" t="s">
        <v>53</v>
      </c>
      <c r="C5" s="75" t="s">
        <v>54</v>
      </c>
      <c r="D5" s="76"/>
      <c r="E5" s="77"/>
      <c r="F5" s="77"/>
      <c r="G5" s="78"/>
      <c r="H5" s="77"/>
      <c r="I5" s="77"/>
    </row>
    <row r="6" spans="1:9" s="74" customFormat="1" ht="17.25">
      <c r="A6" s="73" t="s">
        <v>364</v>
      </c>
      <c r="C6" s="74" t="s">
        <v>365</v>
      </c>
      <c r="D6" s="73"/>
      <c r="E6" s="77"/>
      <c r="F6" s="77"/>
      <c r="G6" s="77"/>
      <c r="H6" s="77"/>
      <c r="I6" s="77"/>
    </row>
    <row r="7" spans="1:9" s="74" customFormat="1" ht="17.25">
      <c r="A7" s="73" t="s">
        <v>55</v>
      </c>
      <c r="C7" s="76" t="s">
        <v>366</v>
      </c>
      <c r="D7" s="76"/>
      <c r="E7" s="77"/>
      <c r="F7" s="77"/>
      <c r="G7" s="77"/>
      <c r="H7" s="77"/>
      <c r="I7" s="77"/>
    </row>
    <row r="8" spans="1:9" s="74" customFormat="1" ht="18">
      <c r="A8" s="75" t="s">
        <v>56</v>
      </c>
      <c r="C8" s="79" t="s">
        <v>57</v>
      </c>
      <c r="D8" s="73"/>
      <c r="E8" s="77"/>
      <c r="F8" s="77"/>
      <c r="G8" s="78"/>
      <c r="H8" s="77"/>
      <c r="I8" s="77"/>
    </row>
    <row r="9" spans="1:9" s="74" customFormat="1" ht="17.25">
      <c r="A9" s="73" t="s">
        <v>58</v>
      </c>
      <c r="C9" s="76" t="s">
        <v>367</v>
      </c>
      <c r="D9" s="76"/>
      <c r="E9" s="77"/>
      <c r="F9" s="77"/>
      <c r="G9" s="77"/>
      <c r="H9" s="77"/>
      <c r="I9" s="77"/>
    </row>
    <row r="10" spans="1:9" s="74" customFormat="1" ht="17.25">
      <c r="A10" s="80" t="s">
        <v>90</v>
      </c>
      <c r="C10" s="81" t="s">
        <v>368</v>
      </c>
      <c r="D10" s="82"/>
      <c r="E10" s="77"/>
      <c r="F10" s="77"/>
      <c r="G10" s="77"/>
      <c r="H10" s="77"/>
      <c r="I10" s="77"/>
    </row>
    <row r="11" spans="1:9" s="85" customFormat="1" ht="15">
      <c r="A11" s="83"/>
      <c r="B11" s="23"/>
      <c r="C11" s="23"/>
      <c r="D11" s="23"/>
      <c r="E11" s="84"/>
      <c r="F11" s="84"/>
      <c r="G11" s="84"/>
      <c r="H11" s="84"/>
      <c r="I11" s="84"/>
    </row>
    <row r="12" spans="1:9" s="85" customFormat="1" ht="15">
      <c r="A12" s="86" t="s">
        <v>370</v>
      </c>
      <c r="B12" s="87" t="s">
        <v>431</v>
      </c>
      <c r="C12" s="87"/>
      <c r="D12" s="87"/>
      <c r="E12" s="84"/>
      <c r="F12" s="84"/>
      <c r="G12" s="84"/>
      <c r="H12" s="84"/>
      <c r="I12" s="84"/>
    </row>
    <row r="13" spans="1:7" ht="15">
      <c r="A13" s="88"/>
      <c r="B13" s="89"/>
      <c r="C13" s="89"/>
      <c r="D13" s="89"/>
      <c r="G13" s="84"/>
    </row>
    <row r="14" spans="1:10" s="85" customFormat="1" ht="15">
      <c r="A14" s="83" t="s">
        <v>372</v>
      </c>
      <c r="B14" s="87" t="s">
        <v>373</v>
      </c>
      <c r="C14" s="87" t="s">
        <v>374</v>
      </c>
      <c r="D14" s="87" t="s">
        <v>375</v>
      </c>
      <c r="E14" s="84" t="s">
        <v>279</v>
      </c>
      <c r="F14" s="84" t="s">
        <v>376</v>
      </c>
      <c r="G14" s="84" t="s">
        <v>280</v>
      </c>
      <c r="H14" s="84" t="s">
        <v>380</v>
      </c>
      <c r="I14" s="84" t="s">
        <v>380</v>
      </c>
      <c r="J14" s="84" t="s">
        <v>380</v>
      </c>
    </row>
    <row r="15" spans="7:10" ht="18.75" customHeight="1">
      <c r="G15" s="93"/>
      <c r="H15" s="84" t="s">
        <v>377</v>
      </c>
      <c r="I15" s="84" t="s">
        <v>369</v>
      </c>
      <c r="J15" s="90" t="s">
        <v>371</v>
      </c>
    </row>
    <row r="17" spans="1:10" ht="15">
      <c r="A17" s="92">
        <v>0.75</v>
      </c>
      <c r="B17" s="4" t="s">
        <v>548</v>
      </c>
      <c r="C17" s="4" t="s">
        <v>608</v>
      </c>
      <c r="D17" s="19">
        <v>2010</v>
      </c>
      <c r="E17" s="92" t="s">
        <v>17</v>
      </c>
      <c r="F17" s="90" t="s">
        <v>290</v>
      </c>
      <c r="G17" s="92" t="s">
        <v>609</v>
      </c>
      <c r="H17" s="90">
        <v>617</v>
      </c>
      <c r="J17" s="90"/>
    </row>
    <row r="18" spans="2:10" ht="15">
      <c r="B18" s="4"/>
      <c r="C18" s="4"/>
      <c r="D18" s="19"/>
      <c r="E18" s="92"/>
      <c r="G18" s="92"/>
      <c r="J18" s="90"/>
    </row>
    <row r="19" spans="1:10" ht="15">
      <c r="A19" s="96">
        <v>1</v>
      </c>
      <c r="B19" s="91" t="s">
        <v>592</v>
      </c>
      <c r="C19" s="91" t="s">
        <v>593</v>
      </c>
      <c r="D19" s="92">
        <v>2009</v>
      </c>
      <c r="E19" s="92" t="s">
        <v>17</v>
      </c>
      <c r="F19" s="90" t="s">
        <v>290</v>
      </c>
      <c r="G19" s="92" t="s">
        <v>591</v>
      </c>
      <c r="H19" s="90">
        <v>753</v>
      </c>
      <c r="J19" s="90"/>
    </row>
    <row r="20" spans="1:10" ht="15">
      <c r="A20" s="96"/>
      <c r="E20" s="92"/>
      <c r="G20" s="92"/>
      <c r="J20" s="90"/>
    </row>
    <row r="21" spans="1:10" ht="15">
      <c r="A21" s="96">
        <v>1.25</v>
      </c>
      <c r="B21" s="91" t="s">
        <v>541</v>
      </c>
      <c r="C21" s="91" t="s">
        <v>542</v>
      </c>
      <c r="D21" s="92">
        <v>2007</v>
      </c>
      <c r="E21" s="92" t="s">
        <v>17</v>
      </c>
      <c r="F21" s="90" t="s">
        <v>290</v>
      </c>
      <c r="G21" s="92" t="s">
        <v>568</v>
      </c>
      <c r="H21" s="90">
        <v>838</v>
      </c>
      <c r="I21" s="90">
        <v>367</v>
      </c>
      <c r="J21" s="90"/>
    </row>
    <row r="22" spans="2:10" ht="15">
      <c r="B22" s="4"/>
      <c r="C22" s="4"/>
      <c r="D22" s="19"/>
      <c r="E22" s="92"/>
      <c r="G22" s="92"/>
      <c r="J22" s="90"/>
    </row>
    <row r="23" spans="1:10" ht="15">
      <c r="A23" s="92">
        <v>1.88</v>
      </c>
      <c r="B23" s="4" t="s">
        <v>548</v>
      </c>
      <c r="C23" s="4" t="s">
        <v>608</v>
      </c>
      <c r="D23" s="19">
        <v>2010</v>
      </c>
      <c r="E23" s="92" t="s">
        <v>17</v>
      </c>
      <c r="F23" s="90" t="s">
        <v>384</v>
      </c>
      <c r="G23" s="92" t="s">
        <v>609</v>
      </c>
      <c r="H23" s="90">
        <v>715</v>
      </c>
      <c r="J23" s="90"/>
    </row>
    <row r="24" spans="2:10" ht="15">
      <c r="B24" s="4"/>
      <c r="C24" s="4"/>
      <c r="D24" s="19"/>
      <c r="E24" s="92"/>
      <c r="G24" s="92"/>
      <c r="J24" s="90"/>
    </row>
    <row r="25" spans="1:10" ht="15">
      <c r="A25" s="92">
        <v>1.65</v>
      </c>
      <c r="B25" s="91" t="s">
        <v>592</v>
      </c>
      <c r="C25" s="91" t="s">
        <v>593</v>
      </c>
      <c r="D25" s="92">
        <v>2009</v>
      </c>
      <c r="E25" s="92" t="s">
        <v>17</v>
      </c>
      <c r="F25" s="90" t="s">
        <v>384</v>
      </c>
      <c r="G25" s="92" t="s">
        <v>591</v>
      </c>
      <c r="H25" s="90">
        <v>525</v>
      </c>
      <c r="J25" s="90"/>
    </row>
    <row r="26" spans="1:10" ht="15">
      <c r="A26" s="96">
        <v>1.1</v>
      </c>
      <c r="B26" s="91" t="s">
        <v>603</v>
      </c>
      <c r="C26" s="91" t="s">
        <v>604</v>
      </c>
      <c r="D26" s="92">
        <v>2009</v>
      </c>
      <c r="E26" s="92" t="s">
        <v>17</v>
      </c>
      <c r="F26" s="90" t="s">
        <v>384</v>
      </c>
      <c r="G26" s="92" t="s">
        <v>591</v>
      </c>
      <c r="H26" s="90">
        <v>250</v>
      </c>
      <c r="J26" s="90"/>
    </row>
    <row r="28" spans="1:10" ht="15">
      <c r="A28" s="96">
        <v>1.73</v>
      </c>
      <c r="B28" s="24" t="s">
        <v>611</v>
      </c>
      <c r="C28" s="24" t="s">
        <v>610</v>
      </c>
      <c r="D28" s="92">
        <v>2008</v>
      </c>
      <c r="E28" s="92" t="s">
        <v>17</v>
      </c>
      <c r="F28" s="90" t="s">
        <v>384</v>
      </c>
      <c r="G28" s="92" t="s">
        <v>543</v>
      </c>
      <c r="H28" s="90">
        <v>490</v>
      </c>
      <c r="J28" s="90"/>
    </row>
    <row r="29" spans="1:10" ht="15">
      <c r="A29" s="96">
        <v>1.45</v>
      </c>
      <c r="B29" s="24" t="s">
        <v>539</v>
      </c>
      <c r="C29" s="24" t="s">
        <v>540</v>
      </c>
      <c r="D29" s="92">
        <v>2008</v>
      </c>
      <c r="E29" s="92" t="s">
        <v>17</v>
      </c>
      <c r="F29" s="90" t="s">
        <v>384</v>
      </c>
      <c r="G29" s="92" t="s">
        <v>543</v>
      </c>
      <c r="H29" s="90">
        <v>350</v>
      </c>
      <c r="J29" s="90"/>
    </row>
    <row r="31" spans="1:10" ht="15">
      <c r="A31" s="92">
        <v>2.12</v>
      </c>
      <c r="B31" s="91" t="s">
        <v>541</v>
      </c>
      <c r="C31" s="91" t="s">
        <v>542</v>
      </c>
      <c r="D31" s="92">
        <v>2007</v>
      </c>
      <c r="E31" s="92" t="s">
        <v>17</v>
      </c>
      <c r="F31" s="90" t="s">
        <v>384</v>
      </c>
      <c r="G31" s="92" t="s">
        <v>568</v>
      </c>
      <c r="H31" s="90">
        <v>620</v>
      </c>
      <c r="J31" s="90"/>
    </row>
    <row r="32" spans="1:10" ht="15">
      <c r="A32" s="92">
        <v>1.96</v>
      </c>
      <c r="B32" s="4" t="s">
        <v>544</v>
      </c>
      <c r="C32" s="4" t="s">
        <v>545</v>
      </c>
      <c r="D32" s="19">
        <v>2007</v>
      </c>
      <c r="E32" s="92" t="s">
        <v>17</v>
      </c>
      <c r="F32" s="90" t="s">
        <v>384</v>
      </c>
      <c r="G32" s="92" t="s">
        <v>568</v>
      </c>
      <c r="H32" s="90">
        <v>540</v>
      </c>
      <c r="J32" s="90"/>
    </row>
    <row r="34" spans="1:10" ht="15">
      <c r="A34" s="92">
        <v>2.07</v>
      </c>
      <c r="B34" s="92" t="s">
        <v>553</v>
      </c>
      <c r="C34" s="92" t="s">
        <v>554</v>
      </c>
      <c r="D34" s="92">
        <v>1948</v>
      </c>
      <c r="E34" s="92" t="s">
        <v>17</v>
      </c>
      <c r="F34" s="90" t="s">
        <v>384</v>
      </c>
      <c r="G34" s="92" t="s">
        <v>587</v>
      </c>
      <c r="J34" s="90">
        <v>548</v>
      </c>
    </row>
  </sheetData>
  <sheetProtection/>
  <hyperlinks>
    <hyperlink ref="C8" r:id="rId1" display="vidsimm@online.no"/>
  </hyperlinks>
  <printOptions/>
  <pageMargins left="0.7" right="0.7" top="0.75" bottom="0.75" header="0.3" footer="0.3"/>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dimension ref="A1:J63"/>
  <sheetViews>
    <sheetView zoomScalePageLayoutView="0" workbookViewId="0" topLeftCell="A23">
      <selection activeCell="A40" sqref="A40:IV40"/>
    </sheetView>
  </sheetViews>
  <sheetFormatPr defaultColWidth="12.8515625" defaultRowHeight="15"/>
  <cols>
    <col min="1" max="1" width="9.57421875" style="92" customWidth="1"/>
    <col min="2" max="2" width="16.57421875" style="91" customWidth="1"/>
    <col min="3" max="3" width="17.140625" style="91" customWidth="1"/>
    <col min="4" max="4" width="7.7109375" style="92" customWidth="1"/>
    <col min="5" max="5" width="9.57421875" style="92" customWidth="1"/>
    <col min="6" max="6" width="7.140625" style="90" customWidth="1"/>
    <col min="7" max="7" width="9.28125" style="92" customWidth="1"/>
    <col min="8" max="8" width="8.8515625" style="90" customWidth="1"/>
    <col min="9" max="9" width="8.28125" style="90" customWidth="1"/>
    <col min="10" max="10" width="8.140625" style="90" customWidth="1"/>
    <col min="11" max="11" width="7.8515625" style="91" customWidth="1"/>
    <col min="12" max="12" width="7.7109375" style="91" customWidth="1"/>
    <col min="13" max="13" width="7.8515625" style="91" customWidth="1"/>
    <col min="14" max="16384" width="12.8515625" style="91" customWidth="1"/>
  </cols>
  <sheetData>
    <row r="1" spans="1:10" s="74" customFormat="1" ht="17.25">
      <c r="A1" s="73" t="s">
        <v>50</v>
      </c>
      <c r="C1" s="75" t="s">
        <v>594</v>
      </c>
      <c r="D1" s="76"/>
      <c r="E1" s="73"/>
      <c r="F1" s="77"/>
      <c r="G1" s="73"/>
      <c r="H1" s="77"/>
      <c r="I1" s="77"/>
      <c r="J1" s="77"/>
    </row>
    <row r="2" spans="1:10" s="74" customFormat="1" ht="17.25">
      <c r="A2" s="73" t="s">
        <v>82</v>
      </c>
      <c r="C2" s="74" t="s">
        <v>378</v>
      </c>
      <c r="D2" s="73"/>
      <c r="E2" s="73"/>
      <c r="F2" s="77"/>
      <c r="G2" s="73"/>
      <c r="H2" s="77"/>
      <c r="I2" s="77"/>
      <c r="J2" s="77"/>
    </row>
    <row r="3" spans="1:10" s="74" customFormat="1" ht="22.5">
      <c r="A3" s="73" t="s">
        <v>51</v>
      </c>
      <c r="C3" s="128">
        <v>44578</v>
      </c>
      <c r="D3" s="73"/>
      <c r="E3" s="73"/>
      <c r="F3" s="77"/>
      <c r="G3" s="73"/>
      <c r="H3" s="77"/>
      <c r="I3" s="77"/>
      <c r="J3" s="77"/>
    </row>
    <row r="4" spans="1:10" s="74" customFormat="1" ht="17.25">
      <c r="A4" s="73" t="s">
        <v>85</v>
      </c>
      <c r="C4" s="3" t="s">
        <v>52</v>
      </c>
      <c r="D4" s="1"/>
      <c r="E4" s="73"/>
      <c r="F4" s="77"/>
      <c r="G4" s="73"/>
      <c r="H4" s="77"/>
      <c r="I4" s="77"/>
      <c r="J4" s="77"/>
    </row>
    <row r="5" spans="1:10" s="74" customFormat="1" ht="17.25">
      <c r="A5" s="75" t="s">
        <v>53</v>
      </c>
      <c r="C5" s="75" t="s">
        <v>54</v>
      </c>
      <c r="D5" s="76"/>
      <c r="E5" s="73"/>
      <c r="F5" s="77"/>
      <c r="G5" s="82"/>
      <c r="H5" s="77"/>
      <c r="I5" s="77"/>
      <c r="J5" s="77"/>
    </row>
    <row r="6" spans="1:10" s="74" customFormat="1" ht="17.25">
      <c r="A6" s="73" t="s">
        <v>364</v>
      </c>
      <c r="C6" s="74" t="s">
        <v>365</v>
      </c>
      <c r="D6" s="73"/>
      <c r="E6" s="73"/>
      <c r="F6" s="77"/>
      <c r="G6" s="73"/>
      <c r="H6" s="77"/>
      <c r="I6" s="77"/>
      <c r="J6" s="77"/>
    </row>
    <row r="7" spans="1:10" s="74" customFormat="1" ht="17.25">
      <c r="A7" s="73" t="s">
        <v>55</v>
      </c>
      <c r="C7" s="76" t="s">
        <v>366</v>
      </c>
      <c r="D7" s="76"/>
      <c r="E7" s="73"/>
      <c r="F7" s="77"/>
      <c r="G7" s="73"/>
      <c r="H7" s="77"/>
      <c r="I7" s="77"/>
      <c r="J7" s="77"/>
    </row>
    <row r="8" spans="1:10" s="74" customFormat="1" ht="18">
      <c r="A8" s="75" t="s">
        <v>56</v>
      </c>
      <c r="C8" s="79" t="s">
        <v>57</v>
      </c>
      <c r="D8" s="73"/>
      <c r="E8" s="73"/>
      <c r="F8" s="77"/>
      <c r="G8" s="82"/>
      <c r="H8" s="77"/>
      <c r="I8" s="77"/>
      <c r="J8" s="77"/>
    </row>
    <row r="9" spans="1:10" s="74" customFormat="1" ht="17.25">
      <c r="A9" s="73" t="s">
        <v>58</v>
      </c>
      <c r="C9" s="76" t="s">
        <v>367</v>
      </c>
      <c r="D9" s="76"/>
      <c r="E9" s="73"/>
      <c r="F9" s="77"/>
      <c r="G9" s="73"/>
      <c r="H9" s="77"/>
      <c r="I9" s="77"/>
      <c r="J9" s="77"/>
    </row>
    <row r="10" spans="1:10" s="74" customFormat="1" ht="17.25">
      <c r="A10" s="80" t="s">
        <v>90</v>
      </c>
      <c r="C10" s="81" t="s">
        <v>595</v>
      </c>
      <c r="D10" s="82"/>
      <c r="E10" s="73"/>
      <c r="F10" s="77"/>
      <c r="G10" s="86"/>
      <c r="H10" s="77"/>
      <c r="I10" s="77"/>
      <c r="J10" s="77"/>
    </row>
    <row r="11" spans="1:10" s="85" customFormat="1" ht="15">
      <c r="A11" s="83" t="s">
        <v>381</v>
      </c>
      <c r="B11" s="23"/>
      <c r="C11" s="23" t="s">
        <v>596</v>
      </c>
      <c r="D11" s="23"/>
      <c r="E11" s="86"/>
      <c r="F11" s="84"/>
      <c r="G11" s="86"/>
      <c r="H11" s="84"/>
      <c r="I11" s="84"/>
      <c r="J11" s="84"/>
    </row>
    <row r="12" spans="1:10" s="85" customFormat="1" ht="15">
      <c r="A12" s="86" t="s">
        <v>370</v>
      </c>
      <c r="B12" s="87" t="s">
        <v>430</v>
      </c>
      <c r="C12" s="87"/>
      <c r="D12" s="87"/>
      <c r="E12" s="86"/>
      <c r="F12" s="84"/>
      <c r="G12" s="86"/>
      <c r="H12" s="84"/>
      <c r="I12" s="84"/>
      <c r="J12" s="84"/>
    </row>
    <row r="13" spans="1:7" ht="15">
      <c r="A13" s="88"/>
      <c r="B13" s="89"/>
      <c r="C13" s="89"/>
      <c r="D13" s="89"/>
      <c r="G13" s="86"/>
    </row>
    <row r="14" spans="1:10" s="85" customFormat="1" ht="15">
      <c r="A14" s="83" t="s">
        <v>372</v>
      </c>
      <c r="B14" s="87" t="s">
        <v>373</v>
      </c>
      <c r="C14" s="87" t="s">
        <v>374</v>
      </c>
      <c r="D14" s="87" t="s">
        <v>375</v>
      </c>
      <c r="E14" s="86" t="s">
        <v>279</v>
      </c>
      <c r="F14" s="84" t="s">
        <v>376</v>
      </c>
      <c r="G14" s="86" t="s">
        <v>280</v>
      </c>
      <c r="H14" s="84" t="s">
        <v>380</v>
      </c>
      <c r="I14" s="84" t="s">
        <v>380</v>
      </c>
      <c r="J14" s="84" t="s">
        <v>380</v>
      </c>
    </row>
    <row r="15" spans="7:10" ht="15.75" customHeight="1">
      <c r="G15" s="243"/>
      <c r="H15" s="90" t="s">
        <v>377</v>
      </c>
      <c r="I15" s="90" t="s">
        <v>369</v>
      </c>
      <c r="J15" s="90" t="s">
        <v>371</v>
      </c>
    </row>
    <row r="16" ht="15" customHeight="1">
      <c r="G16" s="243"/>
    </row>
    <row r="17" spans="1:9" ht="15">
      <c r="A17" s="92">
        <v>1.45</v>
      </c>
      <c r="B17" s="91" t="s">
        <v>583</v>
      </c>
      <c r="C17" s="91" t="s">
        <v>584</v>
      </c>
      <c r="D17" s="242">
        <v>2000</v>
      </c>
      <c r="E17" s="92" t="s">
        <v>17</v>
      </c>
      <c r="F17" s="90" t="s">
        <v>290</v>
      </c>
      <c r="G17" s="92" t="s">
        <v>571</v>
      </c>
      <c r="I17" s="90">
        <v>616</v>
      </c>
    </row>
    <row r="18" spans="1:7" ht="15">
      <c r="A18" s="92">
        <v>0</v>
      </c>
      <c r="B18" s="91" t="s">
        <v>551</v>
      </c>
      <c r="C18" s="91" t="s">
        <v>552</v>
      </c>
      <c r="D18" s="92">
        <v>1991</v>
      </c>
      <c r="E18" s="92" t="s">
        <v>17</v>
      </c>
      <c r="F18" s="90" t="s">
        <v>290</v>
      </c>
      <c r="G18" s="92" t="s">
        <v>571</v>
      </c>
    </row>
    <row r="19" spans="1:7" ht="15">
      <c r="A19" s="92">
        <v>0</v>
      </c>
      <c r="B19" s="91" t="s">
        <v>585</v>
      </c>
      <c r="C19" s="91" t="s">
        <v>586</v>
      </c>
      <c r="D19" s="92">
        <v>2002</v>
      </c>
      <c r="E19" s="92" t="s">
        <v>17</v>
      </c>
      <c r="F19" s="90" t="s">
        <v>290</v>
      </c>
      <c r="G19" s="92" t="s">
        <v>571</v>
      </c>
    </row>
    <row r="21" spans="1:9" ht="15">
      <c r="A21" s="92">
        <v>1.35</v>
      </c>
      <c r="B21" s="91" t="s">
        <v>548</v>
      </c>
      <c r="C21" s="91" t="s">
        <v>542</v>
      </c>
      <c r="D21" s="92">
        <v>2003</v>
      </c>
      <c r="E21" s="92" t="s">
        <v>17</v>
      </c>
      <c r="F21" s="90" t="s">
        <v>290</v>
      </c>
      <c r="G21" s="92" t="s">
        <v>550</v>
      </c>
      <c r="H21" s="90">
        <v>779</v>
      </c>
      <c r="I21" s="90">
        <v>503</v>
      </c>
    </row>
    <row r="23" spans="1:7" ht="15">
      <c r="A23" s="92">
        <v>0</v>
      </c>
      <c r="B23" s="91" t="s">
        <v>546</v>
      </c>
      <c r="C23" s="91" t="s">
        <v>547</v>
      </c>
      <c r="D23" s="92">
        <v>2004</v>
      </c>
      <c r="E23" s="92" t="s">
        <v>17</v>
      </c>
      <c r="F23" s="90" t="s">
        <v>290</v>
      </c>
      <c r="G23" s="92" t="s">
        <v>549</v>
      </c>
    </row>
    <row r="25" spans="1:9" ht="15">
      <c r="A25" s="96">
        <v>1.3</v>
      </c>
      <c r="B25" s="91" t="s">
        <v>541</v>
      </c>
      <c r="C25" s="91" t="s">
        <v>542</v>
      </c>
      <c r="D25" s="92">
        <v>2007</v>
      </c>
      <c r="E25" s="92" t="s">
        <v>17</v>
      </c>
      <c r="F25" s="90" t="s">
        <v>290</v>
      </c>
      <c r="G25" s="92" t="s">
        <v>568</v>
      </c>
      <c r="H25" s="90">
        <v>881</v>
      </c>
      <c r="I25" s="90">
        <v>440</v>
      </c>
    </row>
    <row r="26" spans="1:8" ht="15">
      <c r="A26" s="96">
        <v>0.9</v>
      </c>
      <c r="B26" s="24" t="s">
        <v>589</v>
      </c>
      <c r="C26" s="24" t="s">
        <v>590</v>
      </c>
      <c r="D26" s="92">
        <v>2007</v>
      </c>
      <c r="E26" s="92" t="s">
        <v>17</v>
      </c>
      <c r="F26" s="90" t="s">
        <v>290</v>
      </c>
      <c r="G26" s="92" t="s">
        <v>568</v>
      </c>
      <c r="H26" s="90">
        <v>541</v>
      </c>
    </row>
    <row r="27" spans="1:7" ht="15">
      <c r="A27" s="92">
        <v>0</v>
      </c>
      <c r="B27" s="4" t="s">
        <v>544</v>
      </c>
      <c r="C27" s="4" t="s">
        <v>545</v>
      </c>
      <c r="D27" s="19">
        <v>2007</v>
      </c>
      <c r="E27" s="92" t="s">
        <v>17</v>
      </c>
      <c r="F27" s="90" t="s">
        <v>290</v>
      </c>
      <c r="G27" s="92" t="s">
        <v>568</v>
      </c>
    </row>
    <row r="28" spans="2:4" ht="15">
      <c r="B28" s="4"/>
      <c r="C28" s="4"/>
      <c r="D28" s="19"/>
    </row>
    <row r="29" spans="1:8" ht="15">
      <c r="A29" s="96">
        <v>0.8</v>
      </c>
      <c r="B29" s="24" t="s">
        <v>539</v>
      </c>
      <c r="C29" s="24" t="s">
        <v>540</v>
      </c>
      <c r="D29" s="92">
        <v>2008</v>
      </c>
      <c r="E29" s="92" t="s">
        <v>17</v>
      </c>
      <c r="F29" s="90" t="s">
        <v>290</v>
      </c>
      <c r="G29" s="92" t="s">
        <v>543</v>
      </c>
      <c r="H29" s="90">
        <v>515</v>
      </c>
    </row>
    <row r="30" spans="1:3" ht="15">
      <c r="A30" s="96"/>
      <c r="B30" s="24"/>
      <c r="C30" s="24"/>
    </row>
    <row r="31" spans="1:8" ht="15">
      <c r="A31" s="92">
        <v>0.85</v>
      </c>
      <c r="B31" s="4" t="s">
        <v>601</v>
      </c>
      <c r="C31" s="4" t="s">
        <v>602</v>
      </c>
      <c r="D31" s="19">
        <v>2009</v>
      </c>
      <c r="E31" s="92" t="s">
        <v>17</v>
      </c>
      <c r="F31" s="90" t="s">
        <v>290</v>
      </c>
      <c r="G31" s="92" t="s">
        <v>591</v>
      </c>
      <c r="H31" s="90">
        <v>626</v>
      </c>
    </row>
    <row r="32" spans="1:8" ht="15">
      <c r="A32" s="92">
        <v>0.85</v>
      </c>
      <c r="B32" s="4" t="s">
        <v>599</v>
      </c>
      <c r="C32" s="4" t="s">
        <v>600</v>
      </c>
      <c r="D32" s="19">
        <v>2009</v>
      </c>
      <c r="E32" s="92" t="s">
        <v>17</v>
      </c>
      <c r="F32" s="90" t="s">
        <v>290</v>
      </c>
      <c r="G32" s="92" t="s">
        <v>591</v>
      </c>
      <c r="H32" s="90">
        <v>626</v>
      </c>
    </row>
    <row r="33" spans="1:8" ht="15">
      <c r="A33" s="92">
        <v>0.75</v>
      </c>
      <c r="B33" s="91" t="s">
        <v>592</v>
      </c>
      <c r="C33" s="91" t="s">
        <v>593</v>
      </c>
      <c r="D33" s="92">
        <v>2009</v>
      </c>
      <c r="E33" s="92" t="s">
        <v>17</v>
      </c>
      <c r="F33" s="90" t="s">
        <v>290</v>
      </c>
      <c r="G33" s="92" t="s">
        <v>591</v>
      </c>
      <c r="H33" s="90">
        <v>541</v>
      </c>
    </row>
    <row r="34" spans="1:8" ht="15">
      <c r="A34" s="96">
        <v>0.6</v>
      </c>
      <c r="B34" s="91" t="s">
        <v>603</v>
      </c>
      <c r="C34" s="91" t="s">
        <v>604</v>
      </c>
      <c r="D34" s="92">
        <v>2009</v>
      </c>
      <c r="E34" s="92" t="s">
        <v>17</v>
      </c>
      <c r="F34" s="90" t="s">
        <v>290</v>
      </c>
      <c r="G34" s="92" t="s">
        <v>591</v>
      </c>
      <c r="H34" s="90">
        <v>413</v>
      </c>
    </row>
    <row r="35" ht="15">
      <c r="A35" s="96"/>
    </row>
    <row r="36" spans="1:10" ht="15">
      <c r="A36" s="92">
        <v>2.01</v>
      </c>
      <c r="B36" s="92" t="s">
        <v>553</v>
      </c>
      <c r="C36" s="92" t="s">
        <v>554</v>
      </c>
      <c r="D36" s="92">
        <v>1948</v>
      </c>
      <c r="E36" s="92" t="s">
        <v>17</v>
      </c>
      <c r="F36" s="90" t="s">
        <v>384</v>
      </c>
      <c r="G36" s="92" t="s">
        <v>587</v>
      </c>
      <c r="J36" s="90">
        <v>505</v>
      </c>
    </row>
    <row r="37" spans="2:3" ht="15">
      <c r="B37" s="92"/>
      <c r="C37" s="92"/>
    </row>
    <row r="38" spans="1:10" ht="15">
      <c r="A38" s="92">
        <v>2.01</v>
      </c>
      <c r="B38" s="4" t="s">
        <v>559</v>
      </c>
      <c r="C38" s="4" t="s">
        <v>542</v>
      </c>
      <c r="D38" s="19">
        <v>1972</v>
      </c>
      <c r="E38" s="92" t="s">
        <v>17</v>
      </c>
      <c r="F38" s="90" t="s">
        <v>384</v>
      </c>
      <c r="G38" s="92" t="s">
        <v>588</v>
      </c>
      <c r="I38" s="90">
        <v>255</v>
      </c>
      <c r="J38" s="90">
        <v>567</v>
      </c>
    </row>
    <row r="39" spans="2:4" ht="15">
      <c r="B39" s="4"/>
      <c r="C39" s="4"/>
      <c r="D39" s="19"/>
    </row>
    <row r="40" spans="1:9" ht="15">
      <c r="A40" s="92">
        <v>3.06</v>
      </c>
      <c r="B40" s="91" t="s">
        <v>583</v>
      </c>
      <c r="C40" s="91" t="s">
        <v>584</v>
      </c>
      <c r="D40" s="92">
        <v>2000</v>
      </c>
      <c r="E40" s="92" t="s">
        <v>17</v>
      </c>
      <c r="F40" s="90" t="s">
        <v>384</v>
      </c>
      <c r="G40" s="92" t="s">
        <v>571</v>
      </c>
      <c r="I40" s="90">
        <v>705</v>
      </c>
    </row>
    <row r="41" spans="2:7" ht="15">
      <c r="B41" s="244" t="s">
        <v>598</v>
      </c>
      <c r="C41" s="244">
        <v>2.98</v>
      </c>
      <c r="D41" s="244">
        <v>2.94</v>
      </c>
      <c r="E41" s="244">
        <v>2.99</v>
      </c>
      <c r="F41" s="244">
        <v>2.99</v>
      </c>
      <c r="G41" s="244" t="s">
        <v>597</v>
      </c>
    </row>
    <row r="42" spans="1:9" ht="15">
      <c r="A42" s="96">
        <v>2.6</v>
      </c>
      <c r="B42" s="91" t="s">
        <v>551</v>
      </c>
      <c r="C42" s="91" t="s">
        <v>552</v>
      </c>
      <c r="D42" s="92">
        <v>1991</v>
      </c>
      <c r="E42" s="92" t="s">
        <v>17</v>
      </c>
      <c r="F42" s="90" t="s">
        <v>384</v>
      </c>
      <c r="G42" s="92" t="s">
        <v>571</v>
      </c>
      <c r="I42" s="90">
        <v>440</v>
      </c>
    </row>
    <row r="43" spans="1:9" ht="15">
      <c r="A43" s="92">
        <v>2.59</v>
      </c>
      <c r="B43" s="91" t="s">
        <v>585</v>
      </c>
      <c r="C43" s="91" t="s">
        <v>586</v>
      </c>
      <c r="D43" s="92">
        <v>2002</v>
      </c>
      <c r="E43" s="92" t="s">
        <v>17</v>
      </c>
      <c r="F43" s="90" t="s">
        <v>384</v>
      </c>
      <c r="G43" s="92" t="s">
        <v>571</v>
      </c>
      <c r="I43" s="90">
        <v>259</v>
      </c>
    </row>
    <row r="45" spans="1:9" ht="15">
      <c r="A45" s="92">
        <v>2.72</v>
      </c>
      <c r="B45" s="91" t="s">
        <v>548</v>
      </c>
      <c r="C45" s="91" t="s">
        <v>542</v>
      </c>
      <c r="D45" s="92">
        <v>2003</v>
      </c>
      <c r="E45" s="92" t="s">
        <v>17</v>
      </c>
      <c r="F45" s="90" t="s">
        <v>384</v>
      </c>
      <c r="G45" s="92" t="s">
        <v>550</v>
      </c>
      <c r="H45" s="90">
        <v>785</v>
      </c>
      <c r="I45" s="90">
        <v>515</v>
      </c>
    </row>
    <row r="47" spans="1:9" ht="15">
      <c r="A47" s="96">
        <v>2.4</v>
      </c>
      <c r="B47" s="91" t="s">
        <v>546</v>
      </c>
      <c r="C47" s="91" t="s">
        <v>547</v>
      </c>
      <c r="D47" s="92">
        <v>2004</v>
      </c>
      <c r="E47" s="92" t="s">
        <v>17</v>
      </c>
      <c r="F47" s="90" t="s">
        <v>384</v>
      </c>
      <c r="G47" s="92" t="s">
        <v>549</v>
      </c>
      <c r="H47" s="90">
        <v>650</v>
      </c>
      <c r="I47" s="90">
        <v>278</v>
      </c>
    </row>
    <row r="48" ht="15">
      <c r="A48" s="96"/>
    </row>
    <row r="49" spans="1:9" ht="15">
      <c r="A49" s="92">
        <v>2.48</v>
      </c>
      <c r="B49" s="91" t="s">
        <v>560</v>
      </c>
      <c r="C49" s="91" t="s">
        <v>561</v>
      </c>
      <c r="D49" s="92">
        <v>2006</v>
      </c>
      <c r="E49" s="92" t="s">
        <v>17</v>
      </c>
      <c r="F49" s="90" t="s">
        <v>384</v>
      </c>
      <c r="G49" s="92" t="s">
        <v>569</v>
      </c>
      <c r="H49" s="90">
        <v>750</v>
      </c>
      <c r="I49" s="90">
        <v>351</v>
      </c>
    </row>
    <row r="51" spans="1:9" ht="15">
      <c r="A51" s="92">
        <v>1.99</v>
      </c>
      <c r="B51" s="4" t="s">
        <v>562</v>
      </c>
      <c r="C51" s="4" t="s">
        <v>563</v>
      </c>
      <c r="D51" s="19">
        <v>2006</v>
      </c>
      <c r="E51" s="92" t="s">
        <v>17</v>
      </c>
      <c r="F51" s="90" t="s">
        <v>384</v>
      </c>
      <c r="G51" s="92" t="s">
        <v>570</v>
      </c>
      <c r="H51" s="90">
        <v>640</v>
      </c>
      <c r="I51" s="90">
        <v>236</v>
      </c>
    </row>
    <row r="52" spans="2:4" ht="15">
      <c r="B52" s="4"/>
      <c r="C52" s="4"/>
      <c r="D52" s="19"/>
    </row>
    <row r="53" spans="1:9" ht="15">
      <c r="A53" s="92">
        <v>2.15</v>
      </c>
      <c r="B53" s="91" t="s">
        <v>541</v>
      </c>
      <c r="C53" s="91" t="s">
        <v>542</v>
      </c>
      <c r="D53" s="92">
        <v>2007</v>
      </c>
      <c r="E53" s="92" t="s">
        <v>17</v>
      </c>
      <c r="F53" s="90" t="s">
        <v>384</v>
      </c>
      <c r="G53" s="92" t="s">
        <v>568</v>
      </c>
      <c r="H53" s="90">
        <v>635</v>
      </c>
      <c r="I53" s="90">
        <v>29</v>
      </c>
    </row>
    <row r="54" spans="1:8" ht="15">
      <c r="A54" s="92">
        <v>2.09</v>
      </c>
      <c r="B54" s="4" t="s">
        <v>544</v>
      </c>
      <c r="C54" s="4" t="s">
        <v>545</v>
      </c>
      <c r="D54" s="19">
        <v>2007</v>
      </c>
      <c r="E54" s="92" t="s">
        <v>17</v>
      </c>
      <c r="F54" s="90" t="s">
        <v>384</v>
      </c>
      <c r="G54" s="92" t="s">
        <v>568</v>
      </c>
      <c r="H54" s="90">
        <v>605</v>
      </c>
    </row>
    <row r="55" spans="1:8" ht="15">
      <c r="A55" s="92">
        <v>1.38</v>
      </c>
      <c r="B55" s="24" t="s">
        <v>589</v>
      </c>
      <c r="C55" s="24" t="s">
        <v>590</v>
      </c>
      <c r="D55" s="92">
        <v>2007</v>
      </c>
      <c r="E55" s="92" t="s">
        <v>17</v>
      </c>
      <c r="F55" s="90" t="s">
        <v>384</v>
      </c>
      <c r="G55" s="92" t="s">
        <v>568</v>
      </c>
      <c r="H55" s="90">
        <v>250</v>
      </c>
    </row>
    <row r="56" spans="2:3" ht="15">
      <c r="B56" s="24"/>
      <c r="C56" s="24"/>
    </row>
    <row r="57" spans="1:8" ht="15">
      <c r="A57" s="96">
        <v>1.56</v>
      </c>
      <c r="B57" s="24" t="s">
        <v>539</v>
      </c>
      <c r="C57" s="24" t="s">
        <v>540</v>
      </c>
      <c r="D57" s="92">
        <v>2008</v>
      </c>
      <c r="E57" s="92" t="s">
        <v>17</v>
      </c>
      <c r="F57" s="90" t="s">
        <v>384</v>
      </c>
      <c r="G57" s="92" t="s">
        <v>543</v>
      </c>
      <c r="H57" s="90">
        <v>405</v>
      </c>
    </row>
    <row r="58" spans="1:3" ht="15">
      <c r="A58" s="96"/>
      <c r="B58" s="24"/>
      <c r="C58" s="24"/>
    </row>
    <row r="59" spans="1:8" ht="15">
      <c r="A59" s="92">
        <v>1.89</v>
      </c>
      <c r="B59" s="4" t="s">
        <v>599</v>
      </c>
      <c r="C59" s="4" t="s">
        <v>600</v>
      </c>
      <c r="D59" s="19">
        <v>2009</v>
      </c>
      <c r="E59" s="92" t="s">
        <v>17</v>
      </c>
      <c r="F59" s="90" t="s">
        <v>384</v>
      </c>
      <c r="G59" s="92" t="s">
        <v>591</v>
      </c>
      <c r="H59" s="90">
        <v>645</v>
      </c>
    </row>
    <row r="60" spans="1:8" ht="15">
      <c r="A60" s="92">
        <v>1.78</v>
      </c>
      <c r="B60" s="4" t="s">
        <v>601</v>
      </c>
      <c r="C60" s="4" t="s">
        <v>602</v>
      </c>
      <c r="D60" s="19">
        <v>2009</v>
      </c>
      <c r="E60" s="92" t="s">
        <v>17</v>
      </c>
      <c r="F60" s="90" t="s">
        <v>384</v>
      </c>
      <c r="G60" s="92" t="s">
        <v>591</v>
      </c>
      <c r="H60" s="90">
        <v>590</v>
      </c>
    </row>
    <row r="61" spans="1:8" ht="15">
      <c r="A61" s="92">
        <v>1.68</v>
      </c>
      <c r="B61" s="91" t="s">
        <v>592</v>
      </c>
      <c r="C61" s="91" t="s">
        <v>593</v>
      </c>
      <c r="D61" s="92">
        <v>2009</v>
      </c>
      <c r="E61" s="92" t="s">
        <v>17</v>
      </c>
      <c r="F61" s="90" t="s">
        <v>384</v>
      </c>
      <c r="G61" s="92" t="s">
        <v>591</v>
      </c>
      <c r="H61" s="90">
        <v>540</v>
      </c>
    </row>
    <row r="62" spans="1:8" ht="15">
      <c r="A62" s="92">
        <v>1.11</v>
      </c>
      <c r="B62" s="91" t="s">
        <v>603</v>
      </c>
      <c r="C62" s="91" t="s">
        <v>604</v>
      </c>
      <c r="D62" s="92">
        <v>2009</v>
      </c>
      <c r="E62" s="92" t="s">
        <v>17</v>
      </c>
      <c r="F62" s="90" t="s">
        <v>384</v>
      </c>
      <c r="G62" s="92" t="s">
        <v>591</v>
      </c>
      <c r="H62" s="90">
        <v>255</v>
      </c>
    </row>
    <row r="63" ht="15">
      <c r="A63" s="96"/>
    </row>
  </sheetData>
  <sheetProtection/>
  <hyperlinks>
    <hyperlink ref="C8" r:id="rId1" display="vidsimm@online.no"/>
  </hyperlinks>
  <printOptions/>
  <pageMargins left="0.7" right="0.7" top="0.75" bottom="0.75" header="0.3" footer="0.3"/>
  <pageSetup horizontalDpi="600" verticalDpi="600" orientation="portrait" paperSize="9" r:id="rId2"/>
  <ignoredErrors>
    <ignoredError sqref="C7" numberStoredAsText="1"/>
  </ignoredErrors>
</worksheet>
</file>

<file path=xl/worksheets/sheet19.xml><?xml version="1.0" encoding="utf-8"?>
<worksheet xmlns="http://schemas.openxmlformats.org/spreadsheetml/2006/main" xmlns:r="http://schemas.openxmlformats.org/officeDocument/2006/relationships">
  <dimension ref="A1:L42"/>
  <sheetViews>
    <sheetView zoomScalePageLayoutView="0" workbookViewId="0" topLeftCell="A23">
      <selection activeCell="A23" sqref="A23:IV30"/>
    </sheetView>
  </sheetViews>
  <sheetFormatPr defaultColWidth="12.8515625" defaultRowHeight="15"/>
  <cols>
    <col min="1" max="1" width="7.140625" style="92" customWidth="1"/>
    <col min="2" max="2" width="16.57421875" style="91" customWidth="1"/>
    <col min="3" max="3" width="12.140625" style="91" customWidth="1"/>
    <col min="4" max="4" width="6.00390625" style="92" customWidth="1"/>
    <col min="5" max="5" width="8.140625" style="90" customWidth="1"/>
    <col min="6" max="6" width="7.140625" style="90" customWidth="1"/>
    <col min="7" max="7" width="7.00390625" style="90" customWidth="1"/>
    <col min="8" max="8" width="8.140625" style="90" customWidth="1"/>
    <col min="9" max="9" width="10.28125" style="90" customWidth="1"/>
    <col min="10" max="10" width="8.140625" style="90" customWidth="1"/>
    <col min="11" max="11" width="8.28125" style="90" customWidth="1"/>
    <col min="12" max="12" width="8.140625" style="90" customWidth="1"/>
    <col min="13" max="16384" width="12.8515625" style="91" customWidth="1"/>
  </cols>
  <sheetData>
    <row r="1" spans="1:12" s="74" customFormat="1" ht="17.25">
      <c r="A1" s="73" t="s">
        <v>50</v>
      </c>
      <c r="C1" s="75" t="s">
        <v>581</v>
      </c>
      <c r="D1" s="76"/>
      <c r="E1" s="77"/>
      <c r="F1" s="77"/>
      <c r="G1" s="77"/>
      <c r="H1" s="77"/>
      <c r="I1" s="77"/>
      <c r="J1" s="77"/>
      <c r="K1" s="77"/>
      <c r="L1" s="77"/>
    </row>
    <row r="2" spans="1:12" s="74" customFormat="1" ht="17.25">
      <c r="A2" s="73" t="s">
        <v>82</v>
      </c>
      <c r="C2" s="74" t="s">
        <v>363</v>
      </c>
      <c r="D2" s="73"/>
      <c r="E2" s="77"/>
      <c r="F2" s="77"/>
      <c r="G2" s="77"/>
      <c r="H2" s="77"/>
      <c r="I2" s="77"/>
      <c r="J2" s="77"/>
      <c r="K2" s="77"/>
      <c r="L2" s="77"/>
    </row>
    <row r="3" spans="1:12" s="74" customFormat="1" ht="17.25">
      <c r="A3" s="73" t="s">
        <v>579</v>
      </c>
      <c r="C3" s="127"/>
      <c r="D3" s="77"/>
      <c r="E3" s="77"/>
      <c r="F3" s="77"/>
      <c r="G3" s="77"/>
      <c r="H3" s="77"/>
      <c r="I3" s="77"/>
      <c r="J3" s="77"/>
      <c r="K3" s="77"/>
      <c r="L3" s="77"/>
    </row>
    <row r="4" spans="1:12" s="74" customFormat="1" ht="17.25">
      <c r="A4" s="73" t="s">
        <v>85</v>
      </c>
      <c r="C4" s="3" t="s">
        <v>52</v>
      </c>
      <c r="D4" s="1"/>
      <c r="E4" s="77"/>
      <c r="F4" s="77"/>
      <c r="G4" s="77"/>
      <c r="H4" s="77"/>
      <c r="I4" s="77"/>
      <c r="J4" s="77"/>
      <c r="K4" s="77"/>
      <c r="L4" s="77"/>
    </row>
    <row r="5" spans="1:12" s="74" customFormat="1" ht="17.25">
      <c r="A5" s="75" t="s">
        <v>53</v>
      </c>
      <c r="C5" s="75" t="s">
        <v>54</v>
      </c>
      <c r="D5" s="76"/>
      <c r="E5" s="77"/>
      <c r="F5" s="77"/>
      <c r="G5" s="78"/>
      <c r="H5" s="78"/>
      <c r="I5" s="77"/>
      <c r="J5" s="77"/>
      <c r="K5" s="77"/>
      <c r="L5" s="77"/>
    </row>
    <row r="6" spans="1:12" s="74" customFormat="1" ht="17.25">
      <c r="A6" s="73" t="s">
        <v>364</v>
      </c>
      <c r="C6" s="74" t="s">
        <v>365</v>
      </c>
      <c r="D6" s="73"/>
      <c r="E6" s="77"/>
      <c r="F6" s="77"/>
      <c r="G6" s="77"/>
      <c r="H6" s="77"/>
      <c r="I6" s="78"/>
      <c r="J6" s="77"/>
      <c r="K6" s="77"/>
      <c r="L6" s="77"/>
    </row>
    <row r="7" spans="1:12" s="74" customFormat="1" ht="17.25">
      <c r="A7" s="73" t="s">
        <v>55</v>
      </c>
      <c r="C7" s="76" t="s">
        <v>366</v>
      </c>
      <c r="D7" s="76"/>
      <c r="E7" s="77"/>
      <c r="F7" s="77"/>
      <c r="G7" s="77"/>
      <c r="H7" s="77"/>
      <c r="I7" s="77"/>
      <c r="J7" s="77"/>
      <c r="K7" s="77"/>
      <c r="L7" s="77"/>
    </row>
    <row r="8" spans="1:12" s="74" customFormat="1" ht="18">
      <c r="A8" s="75" t="s">
        <v>56</v>
      </c>
      <c r="C8" s="79" t="s">
        <v>57</v>
      </c>
      <c r="D8" s="73"/>
      <c r="E8" s="77"/>
      <c r="F8" s="77"/>
      <c r="G8" s="78"/>
      <c r="H8" s="78"/>
      <c r="I8" s="77"/>
      <c r="J8" s="77"/>
      <c r="K8" s="77"/>
      <c r="L8" s="77"/>
    </row>
    <row r="9" spans="1:12" s="74" customFormat="1" ht="17.25">
      <c r="A9" s="73" t="s">
        <v>58</v>
      </c>
      <c r="C9" s="76" t="s">
        <v>367</v>
      </c>
      <c r="D9" s="76"/>
      <c r="E9" s="77"/>
      <c r="F9" s="77"/>
      <c r="G9" s="77"/>
      <c r="H9" s="77"/>
      <c r="I9" s="77"/>
      <c r="J9" s="77"/>
      <c r="K9" s="77"/>
      <c r="L9" s="77"/>
    </row>
    <row r="10" spans="1:12" s="74" customFormat="1" ht="17.25">
      <c r="A10" s="80" t="s">
        <v>90</v>
      </c>
      <c r="C10" s="81" t="s">
        <v>368</v>
      </c>
      <c r="D10" s="82"/>
      <c r="E10" s="77"/>
      <c r="F10" s="77"/>
      <c r="G10" s="77"/>
      <c r="H10" s="77"/>
      <c r="I10" s="77"/>
      <c r="J10" s="77"/>
      <c r="K10" s="77"/>
      <c r="L10" s="77"/>
    </row>
    <row r="11" spans="1:12" s="238" customFormat="1" ht="12.75">
      <c r="A11" s="237" t="s">
        <v>576</v>
      </c>
      <c r="C11" s="239"/>
      <c r="D11" s="240" t="s">
        <v>577</v>
      </c>
      <c r="E11" s="241"/>
      <c r="F11" s="241"/>
      <c r="G11" s="241"/>
      <c r="H11" s="241"/>
      <c r="I11" s="241"/>
      <c r="J11" s="241"/>
      <c r="K11" s="241"/>
      <c r="L11" s="241"/>
    </row>
    <row r="12" spans="1:12" s="238" customFormat="1" ht="12.75">
      <c r="A12" s="237" t="s">
        <v>575</v>
      </c>
      <c r="C12" s="239"/>
      <c r="D12" s="240" t="s">
        <v>578</v>
      </c>
      <c r="E12" s="241"/>
      <c r="F12" s="241"/>
      <c r="G12" s="241"/>
      <c r="H12" s="241"/>
      <c r="I12" s="241"/>
      <c r="J12" s="241"/>
      <c r="K12" s="241"/>
      <c r="L12" s="241"/>
    </row>
    <row r="13" spans="1:12" s="238" customFormat="1" ht="12.75">
      <c r="A13" s="237" t="s">
        <v>574</v>
      </c>
      <c r="C13" s="239"/>
      <c r="D13" s="240" t="s">
        <v>578</v>
      </c>
      <c r="E13" s="241"/>
      <c r="F13" s="241"/>
      <c r="G13" s="241"/>
      <c r="H13" s="241"/>
      <c r="I13" s="241"/>
      <c r="J13" s="241"/>
      <c r="K13" s="241"/>
      <c r="L13" s="241"/>
    </row>
    <row r="14" spans="1:12" s="74" customFormat="1" ht="17.25">
      <c r="A14" s="80"/>
      <c r="C14" s="81"/>
      <c r="D14" s="82"/>
      <c r="E14" s="77"/>
      <c r="F14" s="77"/>
      <c r="G14" s="77"/>
      <c r="H14" s="77"/>
      <c r="I14" s="77"/>
      <c r="J14" s="77"/>
      <c r="K14" s="77"/>
      <c r="L14" s="77"/>
    </row>
    <row r="15" spans="1:12" s="85" customFormat="1" ht="15">
      <c r="A15" s="83" t="s">
        <v>381</v>
      </c>
      <c r="B15" s="23"/>
      <c r="C15" s="23" t="s">
        <v>582</v>
      </c>
      <c r="D15" s="23"/>
      <c r="E15" s="84"/>
      <c r="F15" s="84"/>
      <c r="G15" s="84"/>
      <c r="H15" s="84"/>
      <c r="I15" s="84"/>
      <c r="J15" s="84"/>
      <c r="K15" s="84"/>
      <c r="L15" s="84"/>
    </row>
    <row r="16" spans="1:12" s="85" customFormat="1" ht="15">
      <c r="A16" s="86" t="s">
        <v>580</v>
      </c>
      <c r="B16" s="87"/>
      <c r="C16" s="87"/>
      <c r="D16" s="87"/>
      <c r="E16" s="84"/>
      <c r="F16" s="84"/>
      <c r="G16" s="84"/>
      <c r="H16" s="84"/>
      <c r="I16" s="84"/>
      <c r="J16" s="84"/>
      <c r="K16" s="84"/>
      <c r="L16" s="84"/>
    </row>
    <row r="17" spans="1:9" ht="15">
      <c r="A17" s="88"/>
      <c r="B17" s="89"/>
      <c r="C17" s="89"/>
      <c r="D17" s="89"/>
      <c r="G17" s="84"/>
      <c r="H17" s="84"/>
      <c r="I17" s="84"/>
    </row>
    <row r="18" spans="1:12" s="85" customFormat="1" ht="15">
      <c r="A18" s="83" t="s">
        <v>372</v>
      </c>
      <c r="B18" s="87" t="s">
        <v>373</v>
      </c>
      <c r="C18" s="87" t="s">
        <v>374</v>
      </c>
      <c r="D18" s="87" t="s">
        <v>375</v>
      </c>
      <c r="E18" s="84" t="s">
        <v>279</v>
      </c>
      <c r="F18" s="84" t="s">
        <v>376</v>
      </c>
      <c r="G18" s="84" t="s">
        <v>567</v>
      </c>
      <c r="H18" s="93" t="s">
        <v>369</v>
      </c>
      <c r="I18" s="84" t="s">
        <v>371</v>
      </c>
      <c r="J18" s="84" t="s">
        <v>380</v>
      </c>
      <c r="K18" s="84" t="s">
        <v>380</v>
      </c>
      <c r="L18" s="84" t="s">
        <v>380</v>
      </c>
    </row>
    <row r="19" spans="7:12" ht="28.5" customHeight="1">
      <c r="G19" s="93" t="s">
        <v>429</v>
      </c>
      <c r="H19" s="93" t="s">
        <v>573</v>
      </c>
      <c r="I19" s="93" t="s">
        <v>379</v>
      </c>
      <c r="J19" s="90" t="s">
        <v>377</v>
      </c>
      <c r="K19" s="90" t="s">
        <v>369</v>
      </c>
      <c r="L19" s="90" t="s">
        <v>371</v>
      </c>
    </row>
    <row r="20" spans="2:4" ht="17.25" customHeight="1">
      <c r="B20" s="4"/>
      <c r="C20" s="4"/>
      <c r="D20" s="19"/>
    </row>
    <row r="21" spans="1:10" ht="15">
      <c r="A21" s="92">
        <v>1.53</v>
      </c>
      <c r="B21" s="24" t="s">
        <v>539</v>
      </c>
      <c r="C21" s="24" t="s">
        <v>540</v>
      </c>
      <c r="D21" s="92">
        <v>2008</v>
      </c>
      <c r="E21" s="90" t="s">
        <v>17</v>
      </c>
      <c r="F21" s="90" t="s">
        <v>384</v>
      </c>
      <c r="G21" s="90" t="s">
        <v>543</v>
      </c>
      <c r="J21" s="90">
        <v>390</v>
      </c>
    </row>
    <row r="22" spans="1:10" ht="15">
      <c r="A22" s="96">
        <v>2.03</v>
      </c>
      <c r="B22" s="4" t="s">
        <v>544</v>
      </c>
      <c r="C22" s="4" t="s">
        <v>545</v>
      </c>
      <c r="D22" s="19">
        <v>2007</v>
      </c>
      <c r="E22" s="90" t="s">
        <v>17</v>
      </c>
      <c r="F22" s="90" t="s">
        <v>384</v>
      </c>
      <c r="G22" s="90" t="s">
        <v>568</v>
      </c>
      <c r="J22" s="90">
        <v>575</v>
      </c>
    </row>
    <row r="23" spans="1:10" ht="15">
      <c r="A23" s="96">
        <v>2.3</v>
      </c>
      <c r="B23" s="91" t="s">
        <v>541</v>
      </c>
      <c r="C23" s="91" t="s">
        <v>542</v>
      </c>
      <c r="D23" s="92">
        <v>2007</v>
      </c>
      <c r="E23" s="90" t="s">
        <v>17</v>
      </c>
      <c r="F23" s="90" t="s">
        <v>384</v>
      </c>
      <c r="G23" s="97" t="s">
        <v>568</v>
      </c>
      <c r="H23" s="97"/>
      <c r="J23" s="90">
        <v>710</v>
      </c>
    </row>
    <row r="24" spans="1:10" ht="15">
      <c r="A24" s="96">
        <v>2.55</v>
      </c>
      <c r="B24" s="91" t="s">
        <v>560</v>
      </c>
      <c r="C24" s="91" t="s">
        <v>561</v>
      </c>
      <c r="D24" s="92">
        <v>2006</v>
      </c>
      <c r="E24" s="90" t="s">
        <v>17</v>
      </c>
      <c r="F24" s="90" t="s">
        <v>384</v>
      </c>
      <c r="G24" s="90" t="s">
        <v>569</v>
      </c>
      <c r="J24" s="90">
        <v>785</v>
      </c>
    </row>
    <row r="25" spans="1:10" ht="15">
      <c r="A25" s="92">
        <v>2.39</v>
      </c>
      <c r="B25" s="91" t="s">
        <v>546</v>
      </c>
      <c r="C25" s="91" t="s">
        <v>547</v>
      </c>
      <c r="D25" s="92">
        <v>2004</v>
      </c>
      <c r="E25" s="90" t="s">
        <v>17</v>
      </c>
      <c r="F25" s="90" t="s">
        <v>384</v>
      </c>
      <c r="G25" s="90" t="s">
        <v>549</v>
      </c>
      <c r="J25" s="90">
        <v>645</v>
      </c>
    </row>
    <row r="26" spans="1:10" ht="15">
      <c r="A26" s="92">
        <v>2.73</v>
      </c>
      <c r="B26" s="91" t="s">
        <v>548</v>
      </c>
      <c r="C26" s="91" t="s">
        <v>542</v>
      </c>
      <c r="D26" s="92">
        <v>2003</v>
      </c>
      <c r="E26" s="90" t="s">
        <v>17</v>
      </c>
      <c r="F26" s="90" t="s">
        <v>384</v>
      </c>
      <c r="G26" s="90" t="s">
        <v>550</v>
      </c>
      <c r="J26" s="90">
        <v>790</v>
      </c>
    </row>
    <row r="27" spans="1:8" ht="15">
      <c r="A27" s="96">
        <v>2.59</v>
      </c>
      <c r="B27" s="91" t="s">
        <v>551</v>
      </c>
      <c r="C27" s="91" t="s">
        <v>552</v>
      </c>
      <c r="D27" s="92">
        <v>1991</v>
      </c>
      <c r="E27" s="90" t="s">
        <v>17</v>
      </c>
      <c r="F27" s="90" t="s">
        <v>384</v>
      </c>
      <c r="H27" s="90" t="s">
        <v>571</v>
      </c>
    </row>
    <row r="28" spans="1:12" ht="18" customHeight="1">
      <c r="A28" s="92">
        <v>2.49</v>
      </c>
      <c r="B28" s="91" t="s">
        <v>557</v>
      </c>
      <c r="C28" s="91" t="s">
        <v>558</v>
      </c>
      <c r="D28" s="92">
        <v>1971</v>
      </c>
      <c r="E28" s="90" t="s">
        <v>17</v>
      </c>
      <c r="F28" s="90" t="s">
        <v>384</v>
      </c>
      <c r="I28" s="90" t="s">
        <v>565</v>
      </c>
      <c r="L28" s="90">
        <v>586</v>
      </c>
    </row>
    <row r="29" spans="1:12" ht="15">
      <c r="A29" s="92">
        <v>2.09</v>
      </c>
      <c r="B29" s="92" t="s">
        <v>553</v>
      </c>
      <c r="C29" s="92" t="s">
        <v>554</v>
      </c>
      <c r="D29" s="92">
        <v>1948</v>
      </c>
      <c r="E29" s="90" t="s">
        <v>17</v>
      </c>
      <c r="F29" s="90" t="s">
        <v>384</v>
      </c>
      <c r="I29" s="90" t="s">
        <v>564</v>
      </c>
      <c r="L29" s="90">
        <v>564</v>
      </c>
    </row>
    <row r="30" spans="1:12" ht="15">
      <c r="A30" s="92">
        <v>2.06</v>
      </c>
      <c r="B30" s="91" t="s">
        <v>555</v>
      </c>
      <c r="C30" s="91" t="s">
        <v>556</v>
      </c>
      <c r="D30" s="92">
        <v>1944</v>
      </c>
      <c r="E30" s="90" t="s">
        <v>17</v>
      </c>
      <c r="F30" s="90" t="s">
        <v>384</v>
      </c>
      <c r="I30" s="90" t="s">
        <v>572</v>
      </c>
      <c r="L30" s="90">
        <v>608</v>
      </c>
    </row>
    <row r="32" spans="1:10" ht="15">
      <c r="A32" s="96">
        <v>2.09</v>
      </c>
      <c r="B32" s="4" t="s">
        <v>562</v>
      </c>
      <c r="C32" s="4" t="s">
        <v>563</v>
      </c>
      <c r="D32" s="19">
        <v>2006</v>
      </c>
      <c r="E32" s="90" t="s">
        <v>17</v>
      </c>
      <c r="F32" s="90" t="s">
        <v>384</v>
      </c>
      <c r="G32" s="90" t="s">
        <v>570</v>
      </c>
      <c r="J32" s="90">
        <v>700</v>
      </c>
    </row>
    <row r="33" spans="1:12" ht="15">
      <c r="A33" s="92">
        <v>2.05</v>
      </c>
      <c r="B33" s="4" t="s">
        <v>559</v>
      </c>
      <c r="C33" s="4" t="s">
        <v>542</v>
      </c>
      <c r="D33" s="19">
        <v>1972</v>
      </c>
      <c r="E33" s="90" t="s">
        <v>17</v>
      </c>
      <c r="F33" s="90" t="s">
        <v>384</v>
      </c>
      <c r="I33" s="90" t="s">
        <v>566</v>
      </c>
      <c r="L33" s="90">
        <v>527</v>
      </c>
    </row>
    <row r="34" ht="15">
      <c r="A34" s="96"/>
    </row>
    <row r="35" spans="1:10" ht="15">
      <c r="A35" s="96">
        <v>0.7</v>
      </c>
      <c r="B35" s="24" t="s">
        <v>539</v>
      </c>
      <c r="C35" s="24" t="s">
        <v>540</v>
      </c>
      <c r="D35" s="92">
        <v>2008</v>
      </c>
      <c r="E35" s="90" t="s">
        <v>17</v>
      </c>
      <c r="F35" s="90" t="s">
        <v>290</v>
      </c>
      <c r="G35" s="90" t="s">
        <v>543</v>
      </c>
      <c r="J35" s="90">
        <v>430</v>
      </c>
    </row>
    <row r="36" spans="1:10" ht="15">
      <c r="A36" s="96">
        <v>0.9</v>
      </c>
      <c r="B36" s="4" t="s">
        <v>544</v>
      </c>
      <c r="C36" s="4" t="s">
        <v>545</v>
      </c>
      <c r="D36" s="19">
        <v>2007</v>
      </c>
      <c r="E36" s="90" t="s">
        <v>17</v>
      </c>
      <c r="F36" s="90" t="s">
        <v>290</v>
      </c>
      <c r="G36" s="90" t="s">
        <v>568</v>
      </c>
      <c r="J36" s="90">
        <v>541</v>
      </c>
    </row>
    <row r="37" spans="1:10" ht="15">
      <c r="A37" s="96">
        <v>1.25</v>
      </c>
      <c r="B37" s="91" t="s">
        <v>541</v>
      </c>
      <c r="C37" s="91" t="s">
        <v>542</v>
      </c>
      <c r="D37" s="92">
        <v>2007</v>
      </c>
      <c r="E37" s="90" t="s">
        <v>17</v>
      </c>
      <c r="F37" s="90" t="s">
        <v>290</v>
      </c>
      <c r="G37" s="97" t="s">
        <v>568</v>
      </c>
      <c r="H37" s="97"/>
      <c r="J37" s="90">
        <v>838</v>
      </c>
    </row>
    <row r="38" spans="1:10" ht="15">
      <c r="A38" s="96">
        <v>1.2</v>
      </c>
      <c r="B38" s="91" t="s">
        <v>560</v>
      </c>
      <c r="C38" s="91" t="s">
        <v>561</v>
      </c>
      <c r="D38" s="92">
        <v>2006</v>
      </c>
      <c r="E38" s="90" t="s">
        <v>17</v>
      </c>
      <c r="F38" s="90" t="s">
        <v>290</v>
      </c>
      <c r="G38" s="90" t="s">
        <v>569</v>
      </c>
      <c r="J38" s="90">
        <v>745</v>
      </c>
    </row>
    <row r="39" spans="1:10" ht="15">
      <c r="A39" s="92">
        <v>1.25</v>
      </c>
      <c r="B39" s="91" t="s">
        <v>546</v>
      </c>
      <c r="C39" s="91" t="s">
        <v>547</v>
      </c>
      <c r="D39" s="92">
        <v>2004</v>
      </c>
      <c r="E39" s="90" t="s">
        <v>17</v>
      </c>
      <c r="F39" s="90" t="s">
        <v>290</v>
      </c>
      <c r="G39" s="90" t="s">
        <v>549</v>
      </c>
      <c r="J39" s="90">
        <v>711</v>
      </c>
    </row>
    <row r="40" spans="1:10" ht="15">
      <c r="A40" s="96">
        <v>1.3</v>
      </c>
      <c r="B40" s="91" t="s">
        <v>548</v>
      </c>
      <c r="C40" s="91" t="s">
        <v>542</v>
      </c>
      <c r="D40" s="92">
        <v>2003</v>
      </c>
      <c r="E40" s="90" t="s">
        <v>17</v>
      </c>
      <c r="F40" s="90" t="s">
        <v>290</v>
      </c>
      <c r="G40" s="90" t="s">
        <v>550</v>
      </c>
      <c r="J40" s="90">
        <v>736</v>
      </c>
    </row>
    <row r="41" spans="1:8" ht="15">
      <c r="A41" s="96">
        <v>0</v>
      </c>
      <c r="B41" s="91" t="s">
        <v>551</v>
      </c>
      <c r="C41" s="91" t="s">
        <v>552</v>
      </c>
      <c r="D41" s="92">
        <v>1991</v>
      </c>
      <c r="E41" s="90" t="s">
        <v>17</v>
      </c>
      <c r="F41" s="90" t="s">
        <v>290</v>
      </c>
      <c r="H41" s="90" t="s">
        <v>571</v>
      </c>
    </row>
    <row r="42" spans="1:12" ht="15">
      <c r="A42" s="92">
        <v>1.05</v>
      </c>
      <c r="B42" s="4" t="s">
        <v>559</v>
      </c>
      <c r="C42" s="4" t="s">
        <v>542</v>
      </c>
      <c r="D42" s="19">
        <v>1972</v>
      </c>
      <c r="E42" s="90" t="s">
        <v>17</v>
      </c>
      <c r="F42" s="90" t="s">
        <v>290</v>
      </c>
      <c r="I42" s="90" t="s">
        <v>566</v>
      </c>
      <c r="L42" s="90">
        <v>564</v>
      </c>
    </row>
  </sheetData>
  <sheetProtection/>
  <hyperlinks>
    <hyperlink ref="C8" r:id="rId1" display="vidsimm@online.no"/>
  </hyperlinks>
  <printOptions/>
  <pageMargins left="0.7" right="0.7" top="0.75" bottom="0.75" header="0.3" footer="0.3"/>
  <pageSetup horizontalDpi="600" verticalDpi="600" orientation="landscape" paperSize="9" r:id="rId2"/>
  <ignoredErrors>
    <ignoredError sqref="C7" numberStoredAsText="1"/>
  </ignoredErrors>
</worksheet>
</file>

<file path=xl/worksheets/sheet2.xml><?xml version="1.0" encoding="utf-8"?>
<worksheet xmlns="http://schemas.openxmlformats.org/spreadsheetml/2006/main" xmlns:r="http://schemas.openxmlformats.org/officeDocument/2006/relationships">
  <dimension ref="A1:AB104"/>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6" sqref="A6"/>
      <selection pane="bottomRight" activeCell="S4" sqref="S4"/>
    </sheetView>
  </sheetViews>
  <sheetFormatPr defaultColWidth="12.421875" defaultRowHeight="15"/>
  <cols>
    <col min="1" max="1" width="18.28125" style="25" customWidth="1"/>
    <col min="2" max="2" width="10.140625" style="141" customWidth="1"/>
    <col min="3" max="3" width="7.7109375" style="144" customWidth="1"/>
    <col min="4" max="4" width="5.7109375" style="144" customWidth="1"/>
    <col min="5" max="6" width="6.140625" style="144" customWidth="1"/>
    <col min="7" max="7" width="5.421875" style="144" customWidth="1"/>
    <col min="8" max="8" width="5.28125" style="144" customWidth="1"/>
    <col min="9" max="9" width="6.28125" style="144" customWidth="1"/>
    <col min="10" max="11" width="6.140625" style="144" customWidth="1"/>
    <col min="12" max="13" width="6.28125" style="144" customWidth="1"/>
    <col min="14" max="14" width="6.140625" style="144" customWidth="1"/>
    <col min="15" max="16" width="5.28125" style="144" customWidth="1"/>
    <col min="17" max="17" width="6.140625" style="144" customWidth="1"/>
    <col min="18" max="18" width="6.7109375" style="144" customWidth="1"/>
    <col min="19" max="21" width="6.00390625" style="144" customWidth="1"/>
    <col min="22" max="22" width="5.57421875" style="144" customWidth="1"/>
    <col min="23" max="23" width="5.140625" style="144" customWidth="1"/>
    <col min="24" max="27" width="5.7109375" style="144" customWidth="1"/>
    <col min="28" max="28" width="6.7109375" style="145" customWidth="1"/>
    <col min="29" max="16384" width="12.421875" style="25" customWidth="1"/>
  </cols>
  <sheetData>
    <row r="1" spans="1:28" s="126" customFormat="1" ht="12.75">
      <c r="A1" s="126" t="s">
        <v>503</v>
      </c>
      <c r="B1" s="139"/>
      <c r="C1" s="122" t="s">
        <v>504</v>
      </c>
      <c r="D1" s="122" t="s">
        <v>504</v>
      </c>
      <c r="E1" s="122" t="s">
        <v>504</v>
      </c>
      <c r="F1" s="122" t="s">
        <v>504</v>
      </c>
      <c r="G1" s="122" t="s">
        <v>504</v>
      </c>
      <c r="H1" s="122" t="s">
        <v>504</v>
      </c>
      <c r="I1" s="122" t="s">
        <v>504</v>
      </c>
      <c r="J1" s="122" t="s">
        <v>504</v>
      </c>
      <c r="K1" s="122" t="s">
        <v>504</v>
      </c>
      <c r="L1" s="122" t="s">
        <v>504</v>
      </c>
      <c r="M1" s="122" t="s">
        <v>504</v>
      </c>
      <c r="N1" s="122" t="s">
        <v>504</v>
      </c>
      <c r="O1" s="122" t="s">
        <v>504</v>
      </c>
      <c r="P1" s="122" t="s">
        <v>504</v>
      </c>
      <c r="Q1" s="122" t="s">
        <v>504</v>
      </c>
      <c r="R1" s="122" t="s">
        <v>504</v>
      </c>
      <c r="S1" s="122" t="s">
        <v>504</v>
      </c>
      <c r="T1" s="122" t="s">
        <v>502</v>
      </c>
      <c r="U1" s="122" t="s">
        <v>502</v>
      </c>
      <c r="V1" s="122" t="s">
        <v>502</v>
      </c>
      <c r="W1" s="122" t="s">
        <v>502</v>
      </c>
      <c r="X1" s="122" t="s">
        <v>502</v>
      </c>
      <c r="Y1" s="122" t="s">
        <v>502</v>
      </c>
      <c r="Z1" s="122" t="s">
        <v>502</v>
      </c>
      <c r="AA1" s="122" t="s">
        <v>502</v>
      </c>
      <c r="AB1" s="140"/>
    </row>
    <row r="2" spans="1:28" s="26" customFormat="1" ht="12.75">
      <c r="A2" s="26" t="s">
        <v>1204</v>
      </c>
      <c r="B2" s="141"/>
      <c r="C2" s="403">
        <v>44524</v>
      </c>
      <c r="D2" s="142" t="s">
        <v>414</v>
      </c>
      <c r="E2" s="142" t="s">
        <v>415</v>
      </c>
      <c r="F2" s="142" t="s">
        <v>1199</v>
      </c>
      <c r="G2" s="142" t="s">
        <v>417</v>
      </c>
      <c r="H2" s="143" t="s">
        <v>418</v>
      </c>
      <c r="I2" s="142" t="s">
        <v>419</v>
      </c>
      <c r="J2" s="142" t="s">
        <v>499</v>
      </c>
      <c r="K2" s="142" t="s">
        <v>421</v>
      </c>
      <c r="L2" s="142" t="s">
        <v>853</v>
      </c>
      <c r="M2" s="142" t="s">
        <v>513</v>
      </c>
      <c r="N2" s="142" t="s">
        <v>422</v>
      </c>
      <c r="O2" s="143" t="s">
        <v>423</v>
      </c>
      <c r="P2" s="143" t="s">
        <v>1005</v>
      </c>
      <c r="Q2" s="142" t="s">
        <v>425</v>
      </c>
      <c r="R2" s="142" t="s">
        <v>526</v>
      </c>
      <c r="S2" s="142" t="s">
        <v>427</v>
      </c>
      <c r="T2" s="142" t="s">
        <v>605</v>
      </c>
      <c r="U2" s="142" t="s">
        <v>606</v>
      </c>
      <c r="V2" s="144" t="s">
        <v>500</v>
      </c>
      <c r="W2" s="144" t="s">
        <v>420</v>
      </c>
      <c r="X2" s="144" t="s">
        <v>501</v>
      </c>
      <c r="Y2" s="144" t="s">
        <v>514</v>
      </c>
      <c r="Z2" s="144" t="s">
        <v>515</v>
      </c>
      <c r="AA2" s="144" t="s">
        <v>1198</v>
      </c>
      <c r="AB2" s="145"/>
    </row>
    <row r="3" spans="2:28" s="125" customFormat="1" ht="45" customHeight="1">
      <c r="B3" s="139"/>
      <c r="C3" s="122" t="s">
        <v>435</v>
      </c>
      <c r="D3" s="122" t="s">
        <v>435</v>
      </c>
      <c r="E3" s="122" t="s">
        <v>435</v>
      </c>
      <c r="F3" s="122" t="s">
        <v>435</v>
      </c>
      <c r="G3" s="142" t="s">
        <v>292</v>
      </c>
      <c r="H3" s="122" t="s">
        <v>435</v>
      </c>
      <c r="I3" s="142" t="s">
        <v>408</v>
      </c>
      <c r="J3" s="146" t="s">
        <v>492</v>
      </c>
      <c r="K3" s="142" t="s">
        <v>409</v>
      </c>
      <c r="L3" s="142" t="s">
        <v>292</v>
      </c>
      <c r="M3" s="142" t="s">
        <v>410</v>
      </c>
      <c r="N3" s="142" t="s">
        <v>411</v>
      </c>
      <c r="O3" s="122" t="s">
        <v>435</v>
      </c>
      <c r="P3" s="121" t="s">
        <v>1006</v>
      </c>
      <c r="Q3" s="142" t="s">
        <v>292</v>
      </c>
      <c r="R3" s="142" t="s">
        <v>278</v>
      </c>
      <c r="S3" s="146" t="s">
        <v>1206</v>
      </c>
      <c r="T3" s="122" t="s">
        <v>435</v>
      </c>
      <c r="U3" s="122" t="s">
        <v>435</v>
      </c>
      <c r="V3" s="122" t="s">
        <v>435</v>
      </c>
      <c r="W3" s="122" t="s">
        <v>435</v>
      </c>
      <c r="X3" s="122" t="s">
        <v>507</v>
      </c>
      <c r="Y3" s="122" t="s">
        <v>435</v>
      </c>
      <c r="Z3" s="122" t="s">
        <v>435</v>
      </c>
      <c r="AA3" s="122" t="s">
        <v>435</v>
      </c>
      <c r="AB3" s="140"/>
    </row>
    <row r="4" spans="2:28" s="147" customFormat="1" ht="26.25">
      <c r="B4" s="148"/>
      <c r="C4" s="121" t="s">
        <v>382</v>
      </c>
      <c r="D4" s="121" t="s">
        <v>382</v>
      </c>
      <c r="E4" s="121" t="s">
        <v>382</v>
      </c>
      <c r="F4" s="121" t="s">
        <v>382</v>
      </c>
      <c r="G4" s="146" t="s">
        <v>416</v>
      </c>
      <c r="H4" s="121" t="s">
        <v>435</v>
      </c>
      <c r="I4" s="146" t="s">
        <v>508</v>
      </c>
      <c r="J4" s="146" t="s">
        <v>436</v>
      </c>
      <c r="K4" s="146" t="s">
        <v>509</v>
      </c>
      <c r="L4" s="146" t="s">
        <v>424</v>
      </c>
      <c r="M4" s="146" t="s">
        <v>510</v>
      </c>
      <c r="N4" s="146" t="s">
        <v>511</v>
      </c>
      <c r="O4" s="121" t="s">
        <v>435</v>
      </c>
      <c r="P4" s="121"/>
      <c r="Q4" s="146" t="s">
        <v>426</v>
      </c>
      <c r="R4" s="146" t="s">
        <v>512</v>
      </c>
      <c r="S4" s="146" t="s">
        <v>436</v>
      </c>
      <c r="T4" s="121" t="s">
        <v>382</v>
      </c>
      <c r="U4" s="121" t="s">
        <v>382</v>
      </c>
      <c r="V4" s="121"/>
      <c r="W4" s="121"/>
      <c r="X4" s="121"/>
      <c r="Y4" s="121"/>
      <c r="Z4" s="121"/>
      <c r="AA4" s="121"/>
      <c r="AB4" s="149"/>
    </row>
    <row r="5" spans="2:28" s="26" customFormat="1" ht="12.75">
      <c r="B5" s="141"/>
      <c r="C5" s="144"/>
      <c r="D5" s="144"/>
      <c r="E5" s="144"/>
      <c r="F5" s="144"/>
      <c r="G5" s="150"/>
      <c r="H5" s="144"/>
      <c r="I5" s="150"/>
      <c r="J5" s="150"/>
      <c r="K5" s="150"/>
      <c r="L5" s="150"/>
      <c r="M5" s="150"/>
      <c r="N5" s="150"/>
      <c r="O5" s="144"/>
      <c r="P5" s="144"/>
      <c r="Q5" s="150"/>
      <c r="R5" s="150"/>
      <c r="S5" s="150"/>
      <c r="T5" s="150"/>
      <c r="U5" s="150"/>
      <c r="V5" s="144"/>
      <c r="W5" s="144"/>
      <c r="X5" s="144"/>
      <c r="Y5" s="144"/>
      <c r="Z5" s="144"/>
      <c r="AA5" s="144"/>
      <c r="AB5" s="145"/>
    </row>
    <row r="6" spans="1:28" s="26" customFormat="1" ht="26.25">
      <c r="A6" s="25" t="s">
        <v>295</v>
      </c>
      <c r="B6" s="141" t="s">
        <v>294</v>
      </c>
      <c r="C6" s="129" t="s">
        <v>3</v>
      </c>
      <c r="D6" s="129" t="s">
        <v>505</v>
      </c>
      <c r="E6" s="129" t="s">
        <v>505</v>
      </c>
      <c r="F6" s="129" t="s">
        <v>3</v>
      </c>
      <c r="G6" s="130" t="s">
        <v>293</v>
      </c>
      <c r="H6" s="131" t="s">
        <v>3</v>
      </c>
      <c r="I6" s="132" t="s">
        <v>293</v>
      </c>
      <c r="J6" s="133" t="s">
        <v>293</v>
      </c>
      <c r="K6" s="132" t="s">
        <v>293</v>
      </c>
      <c r="L6" s="130" t="s">
        <v>293</v>
      </c>
      <c r="M6" s="132" t="s">
        <v>293</v>
      </c>
      <c r="N6" s="132" t="s">
        <v>293</v>
      </c>
      <c r="O6" s="131" t="s">
        <v>3</v>
      </c>
      <c r="P6" s="131" t="s">
        <v>1007</v>
      </c>
      <c r="Q6" s="130" t="s">
        <v>293</v>
      </c>
      <c r="R6" s="132" t="s">
        <v>293</v>
      </c>
      <c r="S6" s="133" t="s">
        <v>293</v>
      </c>
      <c r="T6" s="133" t="s">
        <v>607</v>
      </c>
      <c r="U6" s="133" t="s">
        <v>607</v>
      </c>
      <c r="V6" s="122" t="s">
        <v>506</v>
      </c>
      <c r="W6" s="122" t="s">
        <v>506</v>
      </c>
      <c r="X6" s="122" t="s">
        <v>506</v>
      </c>
      <c r="Y6" s="122" t="s">
        <v>506</v>
      </c>
      <c r="Z6" s="122" t="s">
        <v>506</v>
      </c>
      <c r="AA6" s="122" t="s">
        <v>506</v>
      </c>
      <c r="AB6" s="145"/>
    </row>
    <row r="7" spans="1:28" s="156" customFormat="1" ht="12.75">
      <c r="A7" s="151"/>
      <c r="B7" s="152"/>
      <c r="C7" s="153"/>
      <c r="D7" s="153"/>
      <c r="E7" s="153"/>
      <c r="F7" s="153"/>
      <c r="G7" s="153"/>
      <c r="H7" s="153"/>
      <c r="I7" s="153"/>
      <c r="J7" s="153"/>
      <c r="K7" s="153"/>
      <c r="L7" s="153"/>
      <c r="M7" s="153"/>
      <c r="N7" s="153"/>
      <c r="O7" s="153"/>
      <c r="P7" s="153"/>
      <c r="Q7" s="153"/>
      <c r="R7" s="153"/>
      <c r="S7" s="153"/>
      <c r="T7" s="153"/>
      <c r="U7" s="153"/>
      <c r="V7" s="154"/>
      <c r="W7" s="154"/>
      <c r="X7" s="154"/>
      <c r="Y7" s="154"/>
      <c r="Z7" s="154"/>
      <c r="AA7" s="154"/>
      <c r="AB7" s="155"/>
    </row>
    <row r="8" spans="2:28" s="26" customFormat="1" ht="12.75">
      <c r="B8" s="141"/>
      <c r="C8" s="157"/>
      <c r="D8" s="157"/>
      <c r="E8" s="157"/>
      <c r="F8" s="157"/>
      <c r="G8" s="157"/>
      <c r="H8" s="157"/>
      <c r="I8" s="157"/>
      <c r="J8" s="157"/>
      <c r="K8" s="157"/>
      <c r="L8" s="157"/>
      <c r="M8" s="157"/>
      <c r="N8" s="157"/>
      <c r="O8" s="157"/>
      <c r="P8" s="157"/>
      <c r="Q8" s="157"/>
      <c r="R8" s="157"/>
      <c r="S8" s="157"/>
      <c r="T8" s="157"/>
      <c r="U8" s="157"/>
      <c r="V8" s="144"/>
      <c r="W8" s="144"/>
      <c r="X8" s="144"/>
      <c r="Y8" s="144"/>
      <c r="Z8" s="144"/>
      <c r="AA8" s="144"/>
      <c r="AB8" s="145"/>
    </row>
    <row r="9" spans="1:28" ht="12.75">
      <c r="A9" s="25" t="s">
        <v>19</v>
      </c>
      <c r="B9" s="141" t="s">
        <v>304</v>
      </c>
      <c r="H9" s="134">
        <v>1</v>
      </c>
      <c r="M9" s="135">
        <v>1</v>
      </c>
      <c r="O9" s="134">
        <v>1</v>
      </c>
      <c r="P9" s="134"/>
      <c r="V9" s="144">
        <v>1</v>
      </c>
      <c r="Z9" s="144">
        <v>1</v>
      </c>
      <c r="AB9" s="145" t="s">
        <v>472</v>
      </c>
    </row>
    <row r="10" spans="1:28" ht="12.75">
      <c r="A10" s="25" t="s">
        <v>20</v>
      </c>
      <c r="B10" s="141" t="s">
        <v>21</v>
      </c>
      <c r="H10" s="134">
        <v>1</v>
      </c>
      <c r="I10" s="135">
        <v>1</v>
      </c>
      <c r="K10" s="135">
        <v>1</v>
      </c>
      <c r="O10" s="134">
        <v>1</v>
      </c>
      <c r="P10" s="134"/>
      <c r="W10" s="144">
        <v>1</v>
      </c>
      <c r="Y10" s="144">
        <v>1</v>
      </c>
      <c r="AA10" s="144">
        <v>1</v>
      </c>
      <c r="AB10" s="145" t="s">
        <v>473</v>
      </c>
    </row>
    <row r="11" spans="1:28" ht="12.75">
      <c r="A11" s="25" t="s">
        <v>22</v>
      </c>
      <c r="B11" s="141" t="s">
        <v>303</v>
      </c>
      <c r="H11" s="134">
        <v>1</v>
      </c>
      <c r="M11" s="135">
        <v>1</v>
      </c>
      <c r="O11" s="134">
        <v>1</v>
      </c>
      <c r="P11" s="134"/>
      <c r="AB11" s="145" t="s">
        <v>474</v>
      </c>
    </row>
    <row r="12" spans="1:28" ht="12.75">
      <c r="A12" s="25" t="s">
        <v>23</v>
      </c>
      <c r="B12" s="141" t="s">
        <v>28</v>
      </c>
      <c r="K12" s="135">
        <v>1</v>
      </c>
      <c r="N12" s="135">
        <v>1</v>
      </c>
      <c r="R12" s="135">
        <v>1</v>
      </c>
      <c r="V12" s="144">
        <v>1</v>
      </c>
      <c r="X12" s="144">
        <v>1</v>
      </c>
      <c r="Z12" s="144">
        <v>1</v>
      </c>
      <c r="AB12" s="145" t="s">
        <v>475</v>
      </c>
    </row>
    <row r="13" spans="1:28" ht="12.75">
      <c r="A13" s="25" t="s">
        <v>24</v>
      </c>
      <c r="B13" s="141">
        <v>1</v>
      </c>
      <c r="AB13" s="145" t="s">
        <v>476</v>
      </c>
    </row>
    <row r="14" spans="1:28" ht="12.75">
      <c r="A14" s="25" t="s">
        <v>25</v>
      </c>
      <c r="B14" s="141" t="s">
        <v>26</v>
      </c>
      <c r="K14" s="135">
        <v>1</v>
      </c>
      <c r="M14" s="135">
        <v>1</v>
      </c>
      <c r="R14" s="135">
        <v>1</v>
      </c>
      <c r="W14" s="144">
        <v>1</v>
      </c>
      <c r="Y14" s="144">
        <v>1</v>
      </c>
      <c r="AB14" s="145" t="s">
        <v>477</v>
      </c>
    </row>
    <row r="15" spans="1:28" ht="12.75">
      <c r="A15" s="25" t="s">
        <v>27</v>
      </c>
      <c r="B15" s="141" t="s">
        <v>28</v>
      </c>
      <c r="N15" s="135">
        <v>1</v>
      </c>
      <c r="AA15" s="144">
        <v>1</v>
      </c>
      <c r="AB15" s="145" t="s">
        <v>478</v>
      </c>
    </row>
    <row r="16" spans="1:28" ht="12.75">
      <c r="A16" s="25" t="s">
        <v>29</v>
      </c>
      <c r="B16" s="141" t="s">
        <v>30</v>
      </c>
      <c r="I16" s="135">
        <v>1</v>
      </c>
      <c r="N16" s="135">
        <v>1</v>
      </c>
      <c r="X16" s="144">
        <v>1</v>
      </c>
      <c r="AB16" s="145" t="s">
        <v>479</v>
      </c>
    </row>
    <row r="17" spans="1:28" ht="12.75">
      <c r="A17" s="25" t="s">
        <v>31</v>
      </c>
      <c r="B17" s="141" t="s">
        <v>32</v>
      </c>
      <c r="M17" s="135">
        <v>1</v>
      </c>
      <c r="AB17" s="145" t="s">
        <v>480</v>
      </c>
    </row>
    <row r="18" spans="1:28" ht="12.75">
      <c r="A18" s="25" t="s">
        <v>33</v>
      </c>
      <c r="B18" s="141" t="s">
        <v>30</v>
      </c>
      <c r="I18" s="135">
        <v>1</v>
      </c>
      <c r="M18" s="135">
        <v>1</v>
      </c>
      <c r="V18" s="144">
        <v>1</v>
      </c>
      <c r="X18" s="144">
        <v>1</v>
      </c>
      <c r="AB18" s="145" t="s">
        <v>437</v>
      </c>
    </row>
    <row r="19" spans="1:28" ht="12.75">
      <c r="A19" s="25" t="s">
        <v>34</v>
      </c>
      <c r="B19" s="141" t="s">
        <v>30</v>
      </c>
      <c r="J19" s="136">
        <v>1</v>
      </c>
      <c r="R19" s="135">
        <v>1</v>
      </c>
      <c r="S19" s="136">
        <v>1</v>
      </c>
      <c r="T19" s="136"/>
      <c r="U19" s="136"/>
      <c r="AB19" s="145" t="s">
        <v>438</v>
      </c>
    </row>
    <row r="20" spans="1:28" ht="12.75">
      <c r="A20" s="25" t="s">
        <v>35</v>
      </c>
      <c r="B20" s="141" t="s">
        <v>28</v>
      </c>
      <c r="K20" s="135">
        <v>1</v>
      </c>
      <c r="R20" s="135">
        <v>1</v>
      </c>
      <c r="W20" s="144">
        <v>1</v>
      </c>
      <c r="Z20" s="144">
        <v>1</v>
      </c>
      <c r="AB20" s="145" t="s">
        <v>439</v>
      </c>
    </row>
    <row r="21" spans="1:28" ht="12.75">
      <c r="A21" s="25" t="s">
        <v>296</v>
      </c>
      <c r="B21" s="141">
        <v>1</v>
      </c>
      <c r="AB21" s="145" t="s">
        <v>440</v>
      </c>
    </row>
    <row r="22" spans="1:28" ht="12.75">
      <c r="A22" s="25" t="s">
        <v>36</v>
      </c>
      <c r="B22" s="141" t="s">
        <v>30</v>
      </c>
      <c r="AB22" s="145" t="s">
        <v>441</v>
      </c>
    </row>
    <row r="23" spans="1:28" ht="12.75">
      <c r="A23" s="25" t="s">
        <v>37</v>
      </c>
      <c r="B23" s="141" t="s">
        <v>309</v>
      </c>
      <c r="J23" s="136">
        <v>1</v>
      </c>
      <c r="N23" s="135">
        <v>1</v>
      </c>
      <c r="S23" s="136">
        <v>1</v>
      </c>
      <c r="T23" s="136"/>
      <c r="U23" s="136"/>
      <c r="X23" s="144">
        <v>1</v>
      </c>
      <c r="AB23" s="145" t="s">
        <v>442</v>
      </c>
    </row>
    <row r="24" spans="1:28" ht="12.75">
      <c r="A24" s="25" t="s">
        <v>38</v>
      </c>
      <c r="B24" s="141" t="s">
        <v>39</v>
      </c>
      <c r="I24" s="135">
        <v>1</v>
      </c>
      <c r="R24" s="135">
        <v>1</v>
      </c>
      <c r="AB24" s="145" t="s">
        <v>443</v>
      </c>
    </row>
    <row r="25" spans="1:28" ht="12.75">
      <c r="A25" s="25" t="s">
        <v>40</v>
      </c>
      <c r="B25" s="141" t="s">
        <v>41</v>
      </c>
      <c r="M25" s="135">
        <v>1</v>
      </c>
      <c r="AB25" s="145" t="s">
        <v>444</v>
      </c>
    </row>
    <row r="26" spans="1:28" ht="12.75">
      <c r="A26" s="25" t="s">
        <v>290</v>
      </c>
      <c r="B26" s="141" t="s">
        <v>21</v>
      </c>
      <c r="C26" s="137">
        <v>1</v>
      </c>
      <c r="D26" s="137">
        <v>1</v>
      </c>
      <c r="E26" s="137">
        <v>1</v>
      </c>
      <c r="F26" s="137">
        <v>1</v>
      </c>
      <c r="T26" s="144">
        <v>1</v>
      </c>
      <c r="U26" s="144">
        <v>1</v>
      </c>
      <c r="AB26" s="145" t="s">
        <v>481</v>
      </c>
    </row>
    <row r="27" spans="1:28" ht="12.75">
      <c r="A27" s="25" t="s">
        <v>43</v>
      </c>
      <c r="B27" s="141" t="s">
        <v>21</v>
      </c>
      <c r="I27" s="135">
        <v>1</v>
      </c>
      <c r="M27" s="135">
        <v>1</v>
      </c>
      <c r="W27" s="144">
        <v>1</v>
      </c>
      <c r="Y27" s="144">
        <v>1</v>
      </c>
      <c r="Z27" s="144">
        <v>1</v>
      </c>
      <c r="AA27" s="144">
        <v>1</v>
      </c>
      <c r="AB27" s="145" t="s">
        <v>482</v>
      </c>
    </row>
    <row r="28" spans="1:28" ht="26.25">
      <c r="A28" s="151" t="s">
        <v>516</v>
      </c>
      <c r="B28" s="141" t="s">
        <v>30</v>
      </c>
      <c r="H28" s="134">
        <v>1</v>
      </c>
      <c r="N28" s="135">
        <v>1</v>
      </c>
      <c r="O28" s="134">
        <v>1</v>
      </c>
      <c r="P28" s="134">
        <v>1</v>
      </c>
      <c r="R28" s="135">
        <v>1</v>
      </c>
      <c r="V28" s="144">
        <v>1</v>
      </c>
      <c r="X28" s="144">
        <v>1</v>
      </c>
      <c r="Y28" s="144">
        <v>1</v>
      </c>
      <c r="AB28" s="145" t="s">
        <v>483</v>
      </c>
    </row>
    <row r="29" spans="1:28" ht="12.75">
      <c r="A29" s="25" t="s">
        <v>384</v>
      </c>
      <c r="B29" s="141" t="s">
        <v>21</v>
      </c>
      <c r="C29" s="137">
        <v>1</v>
      </c>
      <c r="D29" s="137">
        <v>1</v>
      </c>
      <c r="E29" s="137">
        <v>1</v>
      </c>
      <c r="F29" s="137">
        <v>1</v>
      </c>
      <c r="T29" s="144">
        <v>1</v>
      </c>
      <c r="U29" s="144">
        <v>1</v>
      </c>
      <c r="AB29" s="145" t="s">
        <v>484</v>
      </c>
    </row>
    <row r="30" spans="1:28" ht="12.75">
      <c r="A30" s="25" t="s">
        <v>42</v>
      </c>
      <c r="B30" s="141" t="s">
        <v>21</v>
      </c>
      <c r="I30" s="135">
        <v>1</v>
      </c>
      <c r="N30" s="135">
        <v>1</v>
      </c>
      <c r="AB30" s="145" t="s">
        <v>485</v>
      </c>
    </row>
    <row r="31" spans="1:28" ht="12.75">
      <c r="A31" s="25" t="s">
        <v>45</v>
      </c>
      <c r="B31" s="141" t="s">
        <v>44</v>
      </c>
      <c r="AB31" s="145" t="s">
        <v>486</v>
      </c>
    </row>
    <row r="32" spans="1:28" ht="26.25">
      <c r="A32" s="151" t="s">
        <v>517</v>
      </c>
      <c r="B32" s="141" t="s">
        <v>30</v>
      </c>
      <c r="K32" s="135">
        <v>1</v>
      </c>
      <c r="R32" s="135">
        <v>1</v>
      </c>
      <c r="W32" s="144">
        <v>1</v>
      </c>
      <c r="Z32" s="144">
        <v>1</v>
      </c>
      <c r="AA32" s="144">
        <v>1</v>
      </c>
      <c r="AB32" s="145" t="s">
        <v>487</v>
      </c>
    </row>
    <row r="33" spans="1:28" ht="12.75">
      <c r="A33" s="25" t="s">
        <v>291</v>
      </c>
      <c r="B33" s="141" t="s">
        <v>44</v>
      </c>
      <c r="D33" s="137">
        <v>1</v>
      </c>
      <c r="E33" s="137">
        <v>1</v>
      </c>
      <c r="F33" s="137"/>
      <c r="AB33" s="145" t="s">
        <v>463</v>
      </c>
    </row>
    <row r="34" spans="1:28" ht="12.75">
      <c r="A34" s="25" t="s">
        <v>47</v>
      </c>
      <c r="B34" s="141" t="s">
        <v>44</v>
      </c>
      <c r="G34" s="138">
        <v>1</v>
      </c>
      <c r="K34" s="135">
        <v>1</v>
      </c>
      <c r="L34" s="138">
        <v>1</v>
      </c>
      <c r="Q34" s="138">
        <v>1</v>
      </c>
      <c r="AB34" s="145" t="s">
        <v>464</v>
      </c>
    </row>
    <row r="35" spans="1:28" ht="12.75">
      <c r="A35" s="25" t="s">
        <v>46</v>
      </c>
      <c r="B35" s="141" t="s">
        <v>21</v>
      </c>
      <c r="G35" s="138">
        <v>1</v>
      </c>
      <c r="H35" s="134">
        <v>1</v>
      </c>
      <c r="I35" s="135">
        <v>1</v>
      </c>
      <c r="K35" s="135">
        <v>1</v>
      </c>
      <c r="L35" s="138">
        <v>1</v>
      </c>
      <c r="O35" s="134">
        <v>1</v>
      </c>
      <c r="P35" s="134"/>
      <c r="Q35" s="138">
        <v>1</v>
      </c>
      <c r="R35" s="135">
        <v>1</v>
      </c>
      <c r="X35" s="144">
        <v>1</v>
      </c>
      <c r="Y35" s="144">
        <v>1</v>
      </c>
      <c r="AA35" s="144">
        <v>1</v>
      </c>
      <c r="AB35" s="145" t="s">
        <v>465</v>
      </c>
    </row>
    <row r="36" spans="1:28" ht="12.75">
      <c r="A36" s="25" t="s">
        <v>355</v>
      </c>
      <c r="B36" s="141" t="s">
        <v>308</v>
      </c>
      <c r="G36" s="138">
        <v>1</v>
      </c>
      <c r="O36" s="134">
        <v>1</v>
      </c>
      <c r="P36" s="134"/>
      <c r="AB36" s="145" t="s">
        <v>466</v>
      </c>
    </row>
    <row r="37" spans="1:28" ht="12.75">
      <c r="A37" s="25" t="s">
        <v>49</v>
      </c>
      <c r="B37" s="141" t="s">
        <v>44</v>
      </c>
      <c r="L37" s="138">
        <v>1</v>
      </c>
      <c r="AB37" s="145" t="s">
        <v>467</v>
      </c>
    </row>
    <row r="38" spans="1:28" ht="12.75">
      <c r="A38" s="25" t="s">
        <v>356</v>
      </c>
      <c r="B38" s="141" t="s">
        <v>854</v>
      </c>
      <c r="H38" s="134">
        <v>1</v>
      </c>
      <c r="L38" s="138">
        <v>1</v>
      </c>
      <c r="Q38" s="138">
        <v>1</v>
      </c>
      <c r="AB38" s="145" t="s">
        <v>468</v>
      </c>
    </row>
    <row r="39" spans="1:28" ht="12.75">
      <c r="A39" s="25" t="s">
        <v>48</v>
      </c>
      <c r="B39" s="141" t="s">
        <v>44</v>
      </c>
      <c r="G39" s="138">
        <v>1</v>
      </c>
      <c r="K39" s="135">
        <v>1</v>
      </c>
      <c r="Q39" s="138">
        <v>1</v>
      </c>
      <c r="AB39" s="145" t="s">
        <v>469</v>
      </c>
    </row>
    <row r="40" spans="1:28" ht="12.75">
      <c r="A40" s="25" t="s">
        <v>305</v>
      </c>
      <c r="B40" s="141" t="s">
        <v>362</v>
      </c>
      <c r="G40" s="138">
        <v>1</v>
      </c>
      <c r="Q40" s="138">
        <v>1</v>
      </c>
      <c r="AB40" s="145" t="s">
        <v>470</v>
      </c>
    </row>
    <row r="41" spans="1:28" ht="12.75">
      <c r="A41" s="25" t="s">
        <v>306</v>
      </c>
      <c r="B41" s="141" t="s">
        <v>310</v>
      </c>
      <c r="AB41" s="145" t="s">
        <v>445</v>
      </c>
    </row>
    <row r="42" spans="1:28" ht="12.75">
      <c r="A42" s="25" t="s">
        <v>307</v>
      </c>
      <c r="B42" s="141" t="s">
        <v>310</v>
      </c>
      <c r="AB42" s="145" t="s">
        <v>446</v>
      </c>
    </row>
    <row r="43" spans="1:28" ht="12.75">
      <c r="A43" s="25" t="s">
        <v>298</v>
      </c>
      <c r="B43" s="141" t="s">
        <v>26</v>
      </c>
      <c r="AB43" s="145" t="s">
        <v>447</v>
      </c>
    </row>
    <row r="44" spans="1:28" ht="12.75">
      <c r="A44" s="25" t="s">
        <v>299</v>
      </c>
      <c r="B44" s="141" t="s">
        <v>311</v>
      </c>
      <c r="F44" s="404"/>
      <c r="G44" s="158"/>
      <c r="K44" s="135">
        <v>1</v>
      </c>
      <c r="AB44" s="145" t="s">
        <v>448</v>
      </c>
    </row>
    <row r="45" spans="1:28" ht="12.75">
      <c r="A45" s="25" t="s">
        <v>300</v>
      </c>
      <c r="B45" s="141" t="s">
        <v>311</v>
      </c>
      <c r="AB45" s="145" t="s">
        <v>449</v>
      </c>
    </row>
    <row r="46" spans="1:28" ht="12.75">
      <c r="A46" s="25" t="s">
        <v>301</v>
      </c>
      <c r="B46" s="141" t="s">
        <v>30</v>
      </c>
      <c r="AB46" s="145" t="s">
        <v>450</v>
      </c>
    </row>
    <row r="47" spans="1:28" ht="12.75">
      <c r="A47" s="25" t="s">
        <v>302</v>
      </c>
      <c r="B47" s="141" t="s">
        <v>6</v>
      </c>
      <c r="AB47" s="145" t="s">
        <v>451</v>
      </c>
    </row>
    <row r="48" spans="1:28" ht="12.75">
      <c r="A48" s="25" t="s">
        <v>428</v>
      </c>
      <c r="B48" s="141" t="s">
        <v>312</v>
      </c>
      <c r="AB48" s="145" t="s">
        <v>452</v>
      </c>
    </row>
    <row r="49" spans="1:28" ht="12.75">
      <c r="A49" s="25" t="s">
        <v>518</v>
      </c>
      <c r="B49" s="141" t="s">
        <v>519</v>
      </c>
      <c r="AB49" s="145" t="s">
        <v>488</v>
      </c>
    </row>
    <row r="50" spans="1:28" ht="12.75">
      <c r="A50" s="25" t="s">
        <v>520</v>
      </c>
      <c r="B50" s="141" t="s">
        <v>519</v>
      </c>
      <c r="AB50" s="145" t="s">
        <v>489</v>
      </c>
    </row>
    <row r="51" spans="1:28" ht="12.75">
      <c r="A51" s="25" t="s">
        <v>521</v>
      </c>
      <c r="B51" s="141" t="s">
        <v>519</v>
      </c>
      <c r="AB51" s="145" t="s">
        <v>490</v>
      </c>
    </row>
    <row r="52" spans="1:28" ht="12.75">
      <c r="A52" s="25" t="s">
        <v>522</v>
      </c>
      <c r="B52" s="141" t="s">
        <v>519</v>
      </c>
      <c r="AB52" s="145" t="s">
        <v>491</v>
      </c>
    </row>
    <row r="53" spans="1:28" ht="12.75">
      <c r="A53" s="25" t="s">
        <v>523</v>
      </c>
      <c r="B53" s="141" t="s">
        <v>519</v>
      </c>
      <c r="K53" s="135">
        <v>1</v>
      </c>
      <c r="AB53" s="145" t="s">
        <v>460</v>
      </c>
    </row>
    <row r="54" spans="1:28" ht="12.75">
      <c r="A54" s="25" t="s">
        <v>524</v>
      </c>
      <c r="B54" s="141" t="s">
        <v>519</v>
      </c>
      <c r="AB54" s="145" t="s">
        <v>461</v>
      </c>
    </row>
    <row r="55" spans="1:28" ht="12.75">
      <c r="A55" s="25" t="s">
        <v>525</v>
      </c>
      <c r="B55" s="141" t="s">
        <v>519</v>
      </c>
      <c r="AB55" s="145" t="s">
        <v>462</v>
      </c>
    </row>
    <row r="56" spans="1:28" ht="12.75">
      <c r="A56" s="25" t="s">
        <v>313</v>
      </c>
      <c r="B56" s="247"/>
      <c r="AB56" s="248"/>
    </row>
    <row r="57" spans="1:28" ht="12.75">
      <c r="A57" s="25" t="s">
        <v>315</v>
      </c>
      <c r="B57" s="247"/>
      <c r="AB57" s="248"/>
    </row>
    <row r="58" spans="1:28" ht="12.75">
      <c r="A58" s="25" t="s">
        <v>319</v>
      </c>
      <c r="B58" s="247"/>
      <c r="AB58" s="248"/>
    </row>
    <row r="59" spans="1:28" ht="12.75">
      <c r="A59" s="25" t="s">
        <v>493</v>
      </c>
      <c r="B59" s="141" t="s">
        <v>26</v>
      </c>
      <c r="AB59" s="145" t="s">
        <v>453</v>
      </c>
    </row>
    <row r="60" spans="1:28" ht="12.75">
      <c r="A60" s="25" t="s">
        <v>494</v>
      </c>
      <c r="B60" s="141" t="s">
        <v>28</v>
      </c>
      <c r="AB60" s="145" t="s">
        <v>454</v>
      </c>
    </row>
    <row r="61" spans="1:28" ht="12.75">
      <c r="A61" s="25" t="s">
        <v>495</v>
      </c>
      <c r="B61" s="141" t="s">
        <v>28</v>
      </c>
      <c r="AB61" s="145" t="s">
        <v>455</v>
      </c>
    </row>
    <row r="62" spans="1:28" ht="12.75">
      <c r="A62" s="25" t="s">
        <v>496</v>
      </c>
      <c r="B62" s="141" t="s">
        <v>309</v>
      </c>
      <c r="AB62" s="145" t="s">
        <v>456</v>
      </c>
    </row>
    <row r="63" spans="1:28" ht="12.75">
      <c r="A63" s="25" t="s">
        <v>497</v>
      </c>
      <c r="AB63" s="145" t="s">
        <v>457</v>
      </c>
    </row>
    <row r="64" spans="1:28" ht="12.75">
      <c r="A64" s="25" t="s">
        <v>498</v>
      </c>
      <c r="AB64" s="145" t="s">
        <v>458</v>
      </c>
    </row>
    <row r="65" spans="1:28" ht="12.75">
      <c r="A65" s="25" t="s">
        <v>297</v>
      </c>
      <c r="B65" s="141" t="s">
        <v>309</v>
      </c>
      <c r="AB65" s="145" t="s">
        <v>459</v>
      </c>
    </row>
    <row r="67" spans="3:28" ht="12.75">
      <c r="C67" s="144">
        <f>SUM(C9:C66)</f>
        <v>2</v>
      </c>
      <c r="D67" s="144">
        <f aca="true" t="shared" si="0" ref="D67:AA67">SUM(D9:D66)</f>
        <v>3</v>
      </c>
      <c r="E67" s="144">
        <f t="shared" si="0"/>
        <v>3</v>
      </c>
      <c r="F67" s="144">
        <f t="shared" si="0"/>
        <v>2</v>
      </c>
      <c r="G67" s="144">
        <f t="shared" si="0"/>
        <v>5</v>
      </c>
      <c r="H67" s="144">
        <f t="shared" si="0"/>
        <v>6</v>
      </c>
      <c r="I67" s="144">
        <f t="shared" si="0"/>
        <v>7</v>
      </c>
      <c r="J67" s="144">
        <f t="shared" si="0"/>
        <v>2</v>
      </c>
      <c r="K67" s="144">
        <f t="shared" si="0"/>
        <v>10</v>
      </c>
      <c r="L67" s="144">
        <f t="shared" si="0"/>
        <v>4</v>
      </c>
      <c r="M67" s="144">
        <f>SUM(M9:M66)</f>
        <v>7</v>
      </c>
      <c r="N67" s="144">
        <f t="shared" si="0"/>
        <v>6</v>
      </c>
      <c r="O67" s="144">
        <f t="shared" si="0"/>
        <v>6</v>
      </c>
      <c r="P67" s="144">
        <f t="shared" si="0"/>
        <v>1</v>
      </c>
      <c r="Q67" s="144">
        <f t="shared" si="0"/>
        <v>5</v>
      </c>
      <c r="R67" s="144">
        <f t="shared" si="0"/>
        <v>8</v>
      </c>
      <c r="S67" s="144">
        <f t="shared" si="0"/>
        <v>2</v>
      </c>
      <c r="T67" s="144">
        <f t="shared" si="0"/>
        <v>2</v>
      </c>
      <c r="U67" s="144">
        <f t="shared" si="0"/>
        <v>2</v>
      </c>
      <c r="V67" s="144">
        <f t="shared" si="0"/>
        <v>4</v>
      </c>
      <c r="W67" s="144">
        <f t="shared" si="0"/>
        <v>5</v>
      </c>
      <c r="X67" s="144">
        <f t="shared" si="0"/>
        <v>6</v>
      </c>
      <c r="Y67" s="144">
        <f t="shared" si="0"/>
        <v>5</v>
      </c>
      <c r="Z67" s="144">
        <f t="shared" si="0"/>
        <v>5</v>
      </c>
      <c r="AA67" s="144">
        <f t="shared" si="0"/>
        <v>5</v>
      </c>
      <c r="AB67" s="159"/>
    </row>
    <row r="71" ht="12.75">
      <c r="C71" s="144" t="s">
        <v>361</v>
      </c>
    </row>
    <row r="73" spans="1:5" ht="12.75">
      <c r="A73" s="25" t="s">
        <v>337</v>
      </c>
      <c r="B73" s="141" t="s">
        <v>325</v>
      </c>
      <c r="C73" s="144">
        <v>11</v>
      </c>
      <c r="D73" s="144">
        <v>6.5</v>
      </c>
      <c r="E73" s="144">
        <v>10</v>
      </c>
    </row>
    <row r="74" spans="1:5" ht="12.75">
      <c r="A74" s="25" t="s">
        <v>338</v>
      </c>
      <c r="B74" s="141" t="s">
        <v>320</v>
      </c>
      <c r="C74" s="144">
        <v>11</v>
      </c>
      <c r="D74" s="144">
        <v>7</v>
      </c>
      <c r="E74" s="144">
        <v>14</v>
      </c>
    </row>
    <row r="75" spans="1:5" ht="12.75">
      <c r="A75" s="25" t="s">
        <v>338</v>
      </c>
      <c r="B75" s="141" t="s">
        <v>321</v>
      </c>
      <c r="C75" s="144">
        <v>11.5</v>
      </c>
      <c r="D75" s="144">
        <v>7.5</v>
      </c>
      <c r="E75" s="144">
        <v>11</v>
      </c>
    </row>
    <row r="76" spans="1:5" ht="12.75">
      <c r="A76" s="25" t="s">
        <v>339</v>
      </c>
      <c r="B76" s="141" t="s">
        <v>322</v>
      </c>
      <c r="C76" s="144">
        <v>12</v>
      </c>
      <c r="D76" s="144">
        <v>8</v>
      </c>
      <c r="E76" s="144">
        <v>12</v>
      </c>
    </row>
    <row r="77" spans="1:5" ht="12.75">
      <c r="A77" s="25" t="s">
        <v>357</v>
      </c>
      <c r="B77" s="141" t="s">
        <v>323</v>
      </c>
      <c r="C77" s="144">
        <v>13</v>
      </c>
      <c r="D77" s="144">
        <v>8.5</v>
      </c>
      <c r="E77" s="144">
        <v>10.5</v>
      </c>
    </row>
    <row r="78" spans="1:5" ht="12.75">
      <c r="A78" s="25" t="s">
        <v>332</v>
      </c>
      <c r="B78" s="141" t="s">
        <v>324</v>
      </c>
      <c r="C78" s="144">
        <v>13</v>
      </c>
      <c r="D78" s="144">
        <v>8.5</v>
      </c>
      <c r="E78" s="144">
        <v>10.5</v>
      </c>
    </row>
    <row r="79" spans="1:5" ht="12.75">
      <c r="A79" s="25" t="s">
        <v>340</v>
      </c>
      <c r="B79" s="141" t="s">
        <v>326</v>
      </c>
      <c r="C79" s="144">
        <v>16</v>
      </c>
      <c r="D79" s="144">
        <v>19</v>
      </c>
      <c r="E79" s="144">
        <v>13</v>
      </c>
    </row>
    <row r="80" spans="1:5" ht="12.75">
      <c r="A80" s="25" t="s">
        <v>341</v>
      </c>
      <c r="B80" s="141" t="s">
        <v>30</v>
      </c>
      <c r="C80" s="144">
        <v>16</v>
      </c>
      <c r="D80" s="144">
        <v>19</v>
      </c>
      <c r="E80" s="144">
        <v>13</v>
      </c>
    </row>
    <row r="81" spans="1:5" ht="12.75">
      <c r="A81" s="25" t="s">
        <v>342</v>
      </c>
      <c r="B81" s="141" t="s">
        <v>30</v>
      </c>
      <c r="C81" s="144">
        <v>50</v>
      </c>
      <c r="D81" s="144">
        <v>35</v>
      </c>
      <c r="E81" s="144">
        <v>40</v>
      </c>
    </row>
    <row r="82" spans="1:5" ht="12.75">
      <c r="A82" s="25" t="s">
        <v>334</v>
      </c>
      <c r="B82" s="141" t="s">
        <v>324</v>
      </c>
      <c r="C82" s="144">
        <v>45</v>
      </c>
      <c r="D82" s="144">
        <v>35</v>
      </c>
      <c r="E82" s="144">
        <v>40</v>
      </c>
    </row>
    <row r="83" spans="1:5" ht="12.75">
      <c r="A83" s="25" t="s">
        <v>343</v>
      </c>
      <c r="B83" s="141" t="s">
        <v>325</v>
      </c>
      <c r="C83" s="144">
        <v>11</v>
      </c>
      <c r="D83" s="144">
        <v>6.5</v>
      </c>
      <c r="E83" s="144">
        <v>10</v>
      </c>
    </row>
    <row r="84" spans="1:5" ht="12.75">
      <c r="A84" s="25" t="s">
        <v>344</v>
      </c>
      <c r="B84" s="141" t="s">
        <v>320</v>
      </c>
      <c r="C84" s="144">
        <v>11</v>
      </c>
      <c r="D84" s="144">
        <v>7</v>
      </c>
      <c r="E84" s="144">
        <v>14</v>
      </c>
    </row>
    <row r="85" spans="1:5" ht="12.75">
      <c r="A85" s="25" t="s">
        <v>344</v>
      </c>
      <c r="B85" s="141" t="s">
        <v>327</v>
      </c>
      <c r="C85" s="144">
        <v>11.5</v>
      </c>
      <c r="D85" s="144">
        <v>7.5</v>
      </c>
      <c r="E85" s="144">
        <v>11</v>
      </c>
    </row>
    <row r="86" spans="1:5" ht="12.75">
      <c r="A86" s="25" t="s">
        <v>345</v>
      </c>
      <c r="B86" s="141" t="s">
        <v>328</v>
      </c>
      <c r="C86" s="144">
        <v>12</v>
      </c>
      <c r="D86" s="144">
        <v>8</v>
      </c>
      <c r="E86" s="144">
        <v>12</v>
      </c>
    </row>
    <row r="87" spans="1:5" ht="12.75">
      <c r="A87" s="25" t="s">
        <v>346</v>
      </c>
      <c r="B87" s="141" t="s">
        <v>358</v>
      </c>
      <c r="C87" s="144">
        <v>13</v>
      </c>
      <c r="D87" s="144">
        <v>8.5</v>
      </c>
      <c r="E87" s="144">
        <v>10.5</v>
      </c>
    </row>
    <row r="88" spans="1:5" ht="12.75">
      <c r="A88" s="25" t="s">
        <v>347</v>
      </c>
      <c r="B88" s="141" t="s">
        <v>359</v>
      </c>
      <c r="C88" s="144">
        <v>13</v>
      </c>
      <c r="D88" s="144">
        <v>8.5</v>
      </c>
      <c r="E88" s="144">
        <v>10.5</v>
      </c>
    </row>
    <row r="89" spans="1:5" ht="12.75">
      <c r="A89" s="25" t="s">
        <v>348</v>
      </c>
      <c r="B89" s="141" t="s">
        <v>360</v>
      </c>
      <c r="C89" s="144">
        <v>13.72</v>
      </c>
      <c r="D89" s="144">
        <v>9.14</v>
      </c>
      <c r="E89" s="144">
        <v>14.02</v>
      </c>
    </row>
    <row r="90" spans="1:5" ht="12.75">
      <c r="A90" s="25" t="s">
        <v>349</v>
      </c>
      <c r="B90" s="141" t="s">
        <v>471</v>
      </c>
      <c r="C90" s="144">
        <v>13.72</v>
      </c>
      <c r="D90" s="144">
        <v>9.14</v>
      </c>
      <c r="E90" s="144">
        <v>14.02</v>
      </c>
    </row>
    <row r="91" spans="1:5" ht="12.75">
      <c r="A91" s="25" t="s">
        <v>335</v>
      </c>
      <c r="B91" s="141" t="s">
        <v>331</v>
      </c>
      <c r="C91" s="144">
        <v>13.72</v>
      </c>
      <c r="D91" s="144">
        <v>9.14</v>
      </c>
      <c r="E91" s="144">
        <v>14.02</v>
      </c>
    </row>
    <row r="92" spans="1:5" ht="12.75">
      <c r="A92" s="25" t="s">
        <v>350</v>
      </c>
      <c r="B92" s="141" t="s">
        <v>326</v>
      </c>
      <c r="C92" s="144">
        <v>18.29</v>
      </c>
      <c r="D92" s="144">
        <v>18.29</v>
      </c>
      <c r="E92" s="144">
        <v>17.1</v>
      </c>
    </row>
    <row r="93" spans="1:5" ht="12.75">
      <c r="A93" s="25" t="s">
        <v>336</v>
      </c>
      <c r="B93" s="141" t="s">
        <v>30</v>
      </c>
      <c r="C93" s="144">
        <v>18.29</v>
      </c>
      <c r="D93" s="144">
        <v>18.29</v>
      </c>
      <c r="E93" s="144">
        <v>17.1</v>
      </c>
    </row>
    <row r="94" spans="1:5" ht="12.75">
      <c r="A94" s="25" t="s">
        <v>351</v>
      </c>
      <c r="B94" s="141" t="s">
        <v>329</v>
      </c>
      <c r="C94" s="144">
        <v>50</v>
      </c>
      <c r="D94" s="144">
        <v>35</v>
      </c>
      <c r="E94" s="144">
        <v>40</v>
      </c>
    </row>
    <row r="95" spans="1:5" ht="12.75">
      <c r="A95" s="25" t="s">
        <v>352</v>
      </c>
      <c r="B95" s="141" t="s">
        <v>330</v>
      </c>
      <c r="C95" s="144">
        <v>50</v>
      </c>
      <c r="D95" s="144">
        <v>35</v>
      </c>
      <c r="E95" s="144">
        <v>40</v>
      </c>
    </row>
    <row r="96" spans="1:5" ht="12.75">
      <c r="A96" s="25" t="s">
        <v>353</v>
      </c>
      <c r="B96" s="141" t="s">
        <v>312</v>
      </c>
      <c r="C96" s="144">
        <v>50</v>
      </c>
      <c r="D96" s="144">
        <v>35</v>
      </c>
      <c r="E96" s="144">
        <v>40</v>
      </c>
    </row>
    <row r="97" spans="1:5" ht="12.75">
      <c r="A97" s="25" t="s">
        <v>354</v>
      </c>
      <c r="B97" s="141" t="s">
        <v>323</v>
      </c>
      <c r="C97" s="144">
        <v>45</v>
      </c>
      <c r="D97" s="144">
        <v>35</v>
      </c>
      <c r="E97" s="144">
        <v>40</v>
      </c>
    </row>
    <row r="98" spans="1:5" ht="12.75">
      <c r="A98" s="25" t="s">
        <v>333</v>
      </c>
      <c r="B98" s="141" t="s">
        <v>324</v>
      </c>
      <c r="C98" s="144">
        <v>45</v>
      </c>
      <c r="D98" s="144">
        <v>35</v>
      </c>
      <c r="E98" s="144">
        <v>40</v>
      </c>
    </row>
    <row r="99" spans="1:2" ht="12.75">
      <c r="A99" s="25" t="s">
        <v>313</v>
      </c>
      <c r="B99" s="141" t="s">
        <v>314</v>
      </c>
    </row>
    <row r="100" spans="1:2" ht="12.75">
      <c r="A100" s="25" t="s">
        <v>315</v>
      </c>
      <c r="B100" s="141" t="s">
        <v>317</v>
      </c>
    </row>
    <row r="101" spans="1:2" ht="12.75">
      <c r="A101" s="25" t="s">
        <v>316</v>
      </c>
      <c r="B101" s="141" t="s">
        <v>317</v>
      </c>
    </row>
    <row r="102" spans="1:2" ht="12.75">
      <c r="A102" s="25" t="s">
        <v>318</v>
      </c>
      <c r="B102" s="141" t="s">
        <v>317</v>
      </c>
    </row>
    <row r="103" ht="12.75">
      <c r="A103" s="25" t="s">
        <v>612</v>
      </c>
    </row>
    <row r="104" spans="1:2" ht="12.75">
      <c r="A104" s="25" t="s">
        <v>319</v>
      </c>
      <c r="B104" s="141" t="s">
        <v>317</v>
      </c>
    </row>
  </sheetData>
  <sheetProtection/>
  <printOptions/>
  <pageMargins left="0.2362204724409449" right="0.2362204724409449" top="0.5511811023622047" bottom="0.5511811023622047"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6"/>
  <sheetViews>
    <sheetView zoomScalePageLayoutView="0" workbookViewId="0" topLeftCell="A1">
      <selection activeCell="B28" sqref="B28"/>
    </sheetView>
  </sheetViews>
  <sheetFormatPr defaultColWidth="12.28125" defaultRowHeight="15"/>
  <cols>
    <col min="1" max="1" width="18.8515625" style="2" customWidth="1"/>
    <col min="2" max="2" width="22.140625" style="11" customWidth="1"/>
    <col min="3" max="16384" width="12.28125" style="2" customWidth="1"/>
  </cols>
  <sheetData>
    <row r="1" spans="1:2" ht="14.25">
      <c r="A1" s="5" t="s">
        <v>50</v>
      </c>
      <c r="B1" s="6" t="s">
        <v>81</v>
      </c>
    </row>
    <row r="2" spans="1:2" ht="14.25">
      <c r="A2" s="5" t="s">
        <v>82</v>
      </c>
      <c r="B2" s="6" t="s">
        <v>62</v>
      </c>
    </row>
    <row r="3" spans="1:3" ht="14.25">
      <c r="A3" s="5" t="s">
        <v>51</v>
      </c>
      <c r="B3" s="7" t="s">
        <v>83</v>
      </c>
      <c r="C3" s="8" t="s">
        <v>84</v>
      </c>
    </row>
    <row r="4" spans="1:3" ht="14.25">
      <c r="A4" s="5" t="s">
        <v>85</v>
      </c>
      <c r="B4" s="6" t="s">
        <v>52</v>
      </c>
      <c r="C4" s="8"/>
    </row>
    <row r="5" spans="1:3" ht="14.25">
      <c r="A5" s="5" t="s">
        <v>53</v>
      </c>
      <c r="B5" s="6" t="s">
        <v>86</v>
      </c>
      <c r="C5" s="8"/>
    </row>
    <row r="6" spans="1:3" ht="14.25">
      <c r="A6" s="5" t="s">
        <v>55</v>
      </c>
      <c r="B6" s="6" t="s">
        <v>87</v>
      </c>
      <c r="C6" s="8"/>
    </row>
    <row r="7" spans="1:3" ht="14.25">
      <c r="A7" s="5" t="s">
        <v>56</v>
      </c>
      <c r="B7" s="6" t="s">
        <v>88</v>
      </c>
      <c r="C7" s="8"/>
    </row>
    <row r="8" spans="1:3" ht="14.25">
      <c r="A8" s="5" t="s">
        <v>58</v>
      </c>
      <c r="B8" s="6" t="s">
        <v>89</v>
      </c>
      <c r="C8" s="8"/>
    </row>
    <row r="9" spans="1:3" ht="14.25">
      <c r="A9" s="9" t="s">
        <v>90</v>
      </c>
      <c r="B9" s="10" t="s">
        <v>91</v>
      </c>
      <c r="C9" s="8"/>
    </row>
    <row r="11" spans="1:2" ht="14.25">
      <c r="A11" s="9" t="s">
        <v>59</v>
      </c>
      <c r="B11" s="10" t="s">
        <v>92</v>
      </c>
    </row>
    <row r="12" spans="1:3" ht="14.25">
      <c r="A12" s="12" t="s">
        <v>93</v>
      </c>
      <c r="B12" s="6" t="s">
        <v>94</v>
      </c>
      <c r="C12" s="8" t="s">
        <v>95</v>
      </c>
    </row>
    <row r="13" spans="1:4" ht="14.25">
      <c r="A13" s="9" t="s">
        <v>96</v>
      </c>
      <c r="B13" s="10" t="s">
        <v>97</v>
      </c>
      <c r="C13" s="9" t="s">
        <v>98</v>
      </c>
      <c r="D13" s="8" t="s">
        <v>99</v>
      </c>
    </row>
    <row r="14" spans="1:4" ht="14.25">
      <c r="A14" s="9" t="s">
        <v>100</v>
      </c>
      <c r="B14" s="10" t="s">
        <v>101</v>
      </c>
      <c r="C14" s="9" t="s">
        <v>98</v>
      </c>
      <c r="D14" s="8" t="s">
        <v>99</v>
      </c>
    </row>
    <row r="15" spans="1:9" ht="14.25">
      <c r="A15" s="12" t="s">
        <v>102</v>
      </c>
      <c r="B15" s="10" t="s">
        <v>103</v>
      </c>
      <c r="C15" s="12" t="s">
        <v>104</v>
      </c>
      <c r="D15" s="12" t="s">
        <v>105</v>
      </c>
      <c r="E15" s="12" t="s">
        <v>106</v>
      </c>
      <c r="F15" s="12" t="s">
        <v>107</v>
      </c>
      <c r="G15" s="8" t="s">
        <v>99</v>
      </c>
      <c r="H15" s="8" t="s">
        <v>107</v>
      </c>
      <c r="I15" s="8" t="s">
        <v>99</v>
      </c>
    </row>
    <row r="16" ht="14.25">
      <c r="A16" s="8" t="s">
        <v>108</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O33"/>
  <sheetViews>
    <sheetView zoomScalePageLayoutView="0" workbookViewId="0" topLeftCell="A1">
      <selection activeCell="B27" sqref="B27:O27"/>
    </sheetView>
  </sheetViews>
  <sheetFormatPr defaultColWidth="8.8515625" defaultRowHeight="15"/>
  <cols>
    <col min="1" max="1" width="16.28125" style="2" customWidth="1"/>
    <col min="2" max="2" width="16.00390625" style="2" customWidth="1"/>
    <col min="3" max="3" width="14.8515625" style="2" customWidth="1"/>
    <col min="4" max="4" width="11.57421875" style="2" customWidth="1"/>
    <col min="5" max="5" width="11.28125" style="2" customWidth="1"/>
    <col min="6" max="6" width="8.8515625" style="2" customWidth="1"/>
    <col min="7" max="7" width="10.7109375" style="2" customWidth="1"/>
    <col min="8" max="16384" width="8.8515625" style="2" customWidth="1"/>
  </cols>
  <sheetData>
    <row r="1" spans="1:2" ht="14.25">
      <c r="A1" s="5" t="s">
        <v>50</v>
      </c>
      <c r="B1" s="12" t="s">
        <v>109</v>
      </c>
    </row>
    <row r="2" spans="1:2" ht="14.25">
      <c r="A2" s="5" t="s">
        <v>82</v>
      </c>
      <c r="B2" s="12" t="s">
        <v>110</v>
      </c>
    </row>
    <row r="3" spans="1:3" ht="14.25">
      <c r="A3" s="5" t="s">
        <v>51</v>
      </c>
      <c r="B3" s="12" t="s">
        <v>111</v>
      </c>
      <c r="C3" s="8" t="s">
        <v>84</v>
      </c>
    </row>
    <row r="4" spans="1:3" ht="14.25">
      <c r="A4" s="5" t="s">
        <v>85</v>
      </c>
      <c r="B4" s="12" t="s">
        <v>106</v>
      </c>
      <c r="C4" s="8"/>
    </row>
    <row r="5" spans="1:3" ht="14.25">
      <c r="A5" s="5" t="s">
        <v>53</v>
      </c>
      <c r="B5" s="12" t="s">
        <v>112</v>
      </c>
      <c r="C5" s="8"/>
    </row>
    <row r="6" spans="1:3" ht="14.25">
      <c r="A6" s="5" t="s">
        <v>55</v>
      </c>
      <c r="B6" s="12" t="s">
        <v>87</v>
      </c>
      <c r="C6" s="8"/>
    </row>
    <row r="7" spans="1:3" ht="14.25">
      <c r="A7" s="5" t="s">
        <v>56</v>
      </c>
      <c r="B7" s="12" t="s">
        <v>88</v>
      </c>
      <c r="C7" s="8"/>
    </row>
    <row r="8" spans="1:3" ht="14.25">
      <c r="A8" s="5" t="s">
        <v>58</v>
      </c>
      <c r="B8" s="12" t="s">
        <v>89</v>
      </c>
      <c r="C8" s="8"/>
    </row>
    <row r="9" spans="1:3" ht="14.25">
      <c r="A9" s="9" t="s">
        <v>90</v>
      </c>
      <c r="B9" s="8" t="s">
        <v>91</v>
      </c>
      <c r="C9" s="8"/>
    </row>
    <row r="11" spans="1:2" ht="14.25">
      <c r="A11" s="9" t="s">
        <v>59</v>
      </c>
      <c r="B11" s="8" t="s">
        <v>92</v>
      </c>
    </row>
    <row r="12" spans="1:3" ht="14.25">
      <c r="A12" s="12" t="s">
        <v>93</v>
      </c>
      <c r="B12" s="12" t="s">
        <v>94</v>
      </c>
      <c r="C12" s="8" t="s">
        <v>95</v>
      </c>
    </row>
    <row r="13" spans="1:4" ht="14.25">
      <c r="A13" s="9" t="s">
        <v>96</v>
      </c>
      <c r="B13" s="8" t="s">
        <v>97</v>
      </c>
      <c r="C13" s="9" t="s">
        <v>98</v>
      </c>
      <c r="D13" s="8" t="s">
        <v>99</v>
      </c>
    </row>
    <row r="14" spans="1:4" ht="14.25">
      <c r="A14" s="9" t="s">
        <v>100</v>
      </c>
      <c r="B14" s="8" t="s">
        <v>101</v>
      </c>
      <c r="C14" s="9" t="s">
        <v>98</v>
      </c>
      <c r="D14" s="8" t="s">
        <v>99</v>
      </c>
    </row>
    <row r="15" spans="1:9" ht="14.25">
      <c r="A15" s="12" t="s">
        <v>102</v>
      </c>
      <c r="B15" s="8" t="s">
        <v>103</v>
      </c>
      <c r="C15" s="12" t="s">
        <v>104</v>
      </c>
      <c r="D15" s="12" t="s">
        <v>105</v>
      </c>
      <c r="E15" s="12" t="s">
        <v>106</v>
      </c>
      <c r="F15" s="12" t="s">
        <v>107</v>
      </c>
      <c r="G15" s="8" t="s">
        <v>99</v>
      </c>
      <c r="H15" s="8" t="s">
        <v>107</v>
      </c>
      <c r="I15" s="8" t="s">
        <v>99</v>
      </c>
    </row>
    <row r="16" ht="14.25">
      <c r="A16" s="8" t="s">
        <v>108</v>
      </c>
    </row>
    <row r="20" s="13" customFormat="1" ht="23.25">
      <c r="A20" s="13" t="s">
        <v>113</v>
      </c>
    </row>
    <row r="21" spans="1:15" ht="14.25">
      <c r="A21" s="14">
        <v>1</v>
      </c>
      <c r="B21" s="431" t="s">
        <v>114</v>
      </c>
      <c r="C21" s="431"/>
      <c r="D21" s="431"/>
      <c r="E21" s="431"/>
      <c r="F21" s="431"/>
      <c r="G21" s="431"/>
      <c r="H21" s="431"/>
      <c r="I21" s="431"/>
      <c r="J21" s="431"/>
      <c r="K21" s="431"/>
      <c r="L21" s="431"/>
      <c r="M21" s="431"/>
      <c r="N21" s="431"/>
      <c r="O21" s="431"/>
    </row>
    <row r="22" spans="1:15" ht="14.25">
      <c r="A22" s="14">
        <v>2</v>
      </c>
      <c r="B22" s="431" t="s">
        <v>115</v>
      </c>
      <c r="C22" s="431"/>
      <c r="D22" s="431"/>
      <c r="E22" s="431"/>
      <c r="F22" s="431"/>
      <c r="G22" s="431"/>
      <c r="H22" s="431"/>
      <c r="I22" s="431"/>
      <c r="J22" s="431"/>
      <c r="K22" s="431"/>
      <c r="L22" s="431"/>
      <c r="M22" s="431"/>
      <c r="N22" s="431"/>
      <c r="O22" s="431"/>
    </row>
    <row r="23" spans="1:15" ht="14.25">
      <c r="A23" s="14">
        <v>3</v>
      </c>
      <c r="B23" s="431" t="s">
        <v>116</v>
      </c>
      <c r="C23" s="431"/>
      <c r="D23" s="431"/>
      <c r="E23" s="431"/>
      <c r="F23" s="431"/>
      <c r="G23" s="431"/>
      <c r="H23" s="431"/>
      <c r="I23" s="431"/>
      <c r="J23" s="431"/>
      <c r="K23" s="431"/>
      <c r="L23" s="431"/>
      <c r="M23" s="431"/>
      <c r="N23" s="431"/>
      <c r="O23" s="431"/>
    </row>
    <row r="24" spans="1:15" ht="14.25">
      <c r="A24" s="14">
        <v>4</v>
      </c>
      <c r="B24" s="431" t="s">
        <v>117</v>
      </c>
      <c r="C24" s="431"/>
      <c r="D24" s="431"/>
      <c r="E24" s="431"/>
      <c r="F24" s="431"/>
      <c r="G24" s="431"/>
      <c r="H24" s="431"/>
      <c r="I24" s="431"/>
      <c r="J24" s="431"/>
      <c r="K24" s="431"/>
      <c r="L24" s="431"/>
      <c r="M24" s="431"/>
      <c r="N24" s="431"/>
      <c r="O24" s="431"/>
    </row>
    <row r="25" spans="1:15" ht="30" customHeight="1">
      <c r="A25" s="14">
        <v>5</v>
      </c>
      <c r="B25" s="431" t="s">
        <v>118</v>
      </c>
      <c r="C25" s="431"/>
      <c r="D25" s="431"/>
      <c r="E25" s="431"/>
      <c r="F25" s="431"/>
      <c r="G25" s="431"/>
      <c r="H25" s="431"/>
      <c r="I25" s="431"/>
      <c r="J25" s="431"/>
      <c r="K25" s="431"/>
      <c r="L25" s="431"/>
      <c r="M25" s="431"/>
      <c r="N25" s="431"/>
      <c r="O25" s="431"/>
    </row>
    <row r="26" spans="1:15" ht="14.25">
      <c r="A26" s="14">
        <v>6</v>
      </c>
      <c r="B26" s="431" t="s">
        <v>119</v>
      </c>
      <c r="C26" s="431"/>
      <c r="D26" s="431"/>
      <c r="E26" s="431"/>
      <c r="F26" s="431"/>
      <c r="G26" s="431"/>
      <c r="H26" s="431"/>
      <c r="I26" s="431"/>
      <c r="J26" s="431"/>
      <c r="K26" s="431"/>
      <c r="L26" s="431"/>
      <c r="M26" s="431"/>
      <c r="N26" s="431"/>
      <c r="O26" s="431"/>
    </row>
    <row r="27" spans="1:15" ht="14.25">
      <c r="A27" s="14">
        <v>7</v>
      </c>
      <c r="B27" s="431" t="s">
        <v>120</v>
      </c>
      <c r="C27" s="431"/>
      <c r="D27" s="431"/>
      <c r="E27" s="431"/>
      <c r="F27" s="431"/>
      <c r="G27" s="431"/>
      <c r="H27" s="431"/>
      <c r="I27" s="431"/>
      <c r="J27" s="431"/>
      <c r="K27" s="431"/>
      <c r="L27" s="431"/>
      <c r="M27" s="431"/>
      <c r="N27" s="431"/>
      <c r="O27" s="431"/>
    </row>
    <row r="28" spans="1:15" ht="14.25">
      <c r="A28" s="14">
        <v>8</v>
      </c>
      <c r="B28" s="431" t="s">
        <v>121</v>
      </c>
      <c r="C28" s="431"/>
      <c r="D28" s="431"/>
      <c r="E28" s="431"/>
      <c r="F28" s="431"/>
      <c r="G28" s="431"/>
      <c r="H28" s="431"/>
      <c r="I28" s="431"/>
      <c r="J28" s="431"/>
      <c r="K28" s="431"/>
      <c r="L28" s="431"/>
      <c r="M28" s="431"/>
      <c r="N28" s="431"/>
      <c r="O28" s="431"/>
    </row>
    <row r="29" spans="1:15" ht="30" customHeight="1">
      <c r="A29" s="14">
        <v>9</v>
      </c>
      <c r="B29" s="431" t="s">
        <v>122</v>
      </c>
      <c r="C29" s="431"/>
      <c r="D29" s="431"/>
      <c r="E29" s="431"/>
      <c r="F29" s="431"/>
      <c r="G29" s="431"/>
      <c r="H29" s="431"/>
      <c r="I29" s="431"/>
      <c r="J29" s="431"/>
      <c r="K29" s="431"/>
      <c r="L29" s="431"/>
      <c r="M29" s="431"/>
      <c r="N29" s="431"/>
      <c r="O29" s="431"/>
    </row>
    <row r="30" spans="1:15" ht="14.25">
      <c r="A30" s="14">
        <v>10</v>
      </c>
      <c r="B30" s="431" t="s">
        <v>123</v>
      </c>
      <c r="C30" s="431"/>
      <c r="D30" s="431"/>
      <c r="E30" s="431"/>
      <c r="F30" s="431"/>
      <c r="G30" s="431"/>
      <c r="H30" s="431"/>
      <c r="I30" s="431"/>
      <c r="J30" s="431"/>
      <c r="K30" s="431"/>
      <c r="L30" s="431"/>
      <c r="M30" s="431"/>
      <c r="N30" s="431"/>
      <c r="O30" s="431"/>
    </row>
    <row r="31" spans="1:15" ht="30" customHeight="1">
      <c r="A31" s="14">
        <v>11</v>
      </c>
      <c r="B31" s="431" t="s">
        <v>124</v>
      </c>
      <c r="C31" s="431"/>
      <c r="D31" s="431"/>
      <c r="E31" s="431"/>
      <c r="F31" s="431"/>
      <c r="G31" s="431"/>
      <c r="H31" s="431"/>
      <c r="I31" s="431"/>
      <c r="J31" s="431"/>
      <c r="K31" s="431"/>
      <c r="L31" s="431"/>
      <c r="M31" s="431"/>
      <c r="N31" s="431"/>
      <c r="O31" s="431"/>
    </row>
    <row r="32" spans="1:15" ht="14.25">
      <c r="A32" s="14">
        <v>12</v>
      </c>
      <c r="B32" s="431" t="s">
        <v>125</v>
      </c>
      <c r="C32" s="431"/>
      <c r="D32" s="431"/>
      <c r="E32" s="431"/>
      <c r="F32" s="431"/>
      <c r="G32" s="431"/>
      <c r="H32" s="431"/>
      <c r="I32" s="431"/>
      <c r="J32" s="431"/>
      <c r="K32" s="431"/>
      <c r="L32" s="431"/>
      <c r="M32" s="431"/>
      <c r="N32" s="431"/>
      <c r="O32" s="431"/>
    </row>
    <row r="33" spans="1:15" ht="30" customHeight="1">
      <c r="A33" s="14">
        <v>13</v>
      </c>
      <c r="B33" s="431" t="s">
        <v>126</v>
      </c>
      <c r="C33" s="431"/>
      <c r="D33" s="431"/>
      <c r="E33" s="431"/>
      <c r="F33" s="431"/>
      <c r="G33" s="431"/>
      <c r="H33" s="431"/>
      <c r="I33" s="431"/>
      <c r="J33" s="431"/>
      <c r="K33" s="431"/>
      <c r="L33" s="431"/>
      <c r="M33" s="431"/>
      <c r="N33" s="431"/>
      <c r="O33" s="431"/>
    </row>
  </sheetData>
  <sheetProtection/>
  <mergeCells count="13">
    <mergeCell ref="B21:O21"/>
    <mergeCell ref="B22:O22"/>
    <mergeCell ref="B23:O23"/>
    <mergeCell ref="B24:O24"/>
    <mergeCell ref="B25:O25"/>
    <mergeCell ref="B26:O26"/>
    <mergeCell ref="B33:O33"/>
    <mergeCell ref="B27:O27"/>
    <mergeCell ref="B28:O28"/>
    <mergeCell ref="B29:O29"/>
    <mergeCell ref="B30:O30"/>
    <mergeCell ref="B31:O31"/>
    <mergeCell ref="B32:O3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2:K55"/>
  <sheetViews>
    <sheetView zoomScalePageLayoutView="0" workbookViewId="0" topLeftCell="A1">
      <selection activeCell="A9" sqref="A9:A26"/>
    </sheetView>
  </sheetViews>
  <sheetFormatPr defaultColWidth="8.8515625" defaultRowHeight="15"/>
  <cols>
    <col min="1" max="1" width="8.8515625" style="0" customWidth="1"/>
    <col min="2" max="2" width="19.57421875" style="0" customWidth="1"/>
    <col min="3" max="4" width="8.8515625" style="0" customWidth="1"/>
    <col min="5" max="5" width="19.57421875" style="0" customWidth="1"/>
    <col min="6" max="6" width="8.8515625" style="0" customWidth="1"/>
    <col min="7" max="7" width="19.421875" style="0" customWidth="1"/>
    <col min="8" max="8" width="15.28125" style="0" customWidth="1"/>
    <col min="9" max="9" width="8.8515625" style="0" customWidth="1"/>
    <col min="10" max="10" width="11.140625" style="0" customWidth="1"/>
    <col min="11" max="11" width="23.7109375" style="0" customWidth="1"/>
  </cols>
  <sheetData>
    <row r="2" spans="1:10" ht="18" thickBot="1">
      <c r="A2" s="15" t="s">
        <v>127</v>
      </c>
      <c r="B2" s="15"/>
      <c r="G2" s="15" t="s">
        <v>128</v>
      </c>
      <c r="J2" s="15" t="s">
        <v>129</v>
      </c>
    </row>
    <row r="3" spans="1:11" s="17" customFormat="1" ht="15" thickBot="1">
      <c r="A3" s="16" t="s">
        <v>130</v>
      </c>
      <c r="B3" s="16" t="s">
        <v>131</v>
      </c>
      <c r="D3" s="16" t="s">
        <v>130</v>
      </c>
      <c r="E3" s="16" t="s">
        <v>131</v>
      </c>
      <c r="G3" s="16" t="s">
        <v>130</v>
      </c>
      <c r="H3" s="16" t="s">
        <v>131</v>
      </c>
      <c r="J3" s="16" t="s">
        <v>130</v>
      </c>
      <c r="K3" s="16" t="s">
        <v>131</v>
      </c>
    </row>
    <row r="4" spans="1:11" ht="14.25">
      <c r="A4" s="18" t="s">
        <v>132</v>
      </c>
      <c r="B4" s="18" t="s">
        <v>133</v>
      </c>
      <c r="D4" s="18" t="s">
        <v>61</v>
      </c>
      <c r="E4" s="18" t="s">
        <v>134</v>
      </c>
      <c r="G4" s="18" t="s">
        <v>19</v>
      </c>
      <c r="H4" s="18"/>
      <c r="J4" s="18" t="s">
        <v>135</v>
      </c>
      <c r="K4" s="18" t="s">
        <v>136</v>
      </c>
    </row>
    <row r="5" spans="1:11" ht="14.25">
      <c r="A5" s="2" t="s">
        <v>69</v>
      </c>
      <c r="B5" s="2" t="s">
        <v>137</v>
      </c>
      <c r="D5" s="2" t="s">
        <v>76</v>
      </c>
      <c r="E5" s="2" t="s">
        <v>138</v>
      </c>
      <c r="G5" s="2" t="s">
        <v>20</v>
      </c>
      <c r="H5" s="2"/>
      <c r="J5" s="2" t="s">
        <v>139</v>
      </c>
      <c r="K5" s="2" t="s">
        <v>140</v>
      </c>
    </row>
    <row r="6" spans="1:11" ht="14.25">
      <c r="A6" s="2" t="s">
        <v>60</v>
      </c>
      <c r="B6" s="2" t="s">
        <v>141</v>
      </c>
      <c r="D6" s="2" t="s">
        <v>63</v>
      </c>
      <c r="E6" s="2" t="s">
        <v>142</v>
      </c>
      <c r="G6" s="2" t="s">
        <v>23</v>
      </c>
      <c r="H6" s="2"/>
      <c r="J6" s="2" t="s">
        <v>143</v>
      </c>
      <c r="K6" s="2" t="s">
        <v>144</v>
      </c>
    </row>
    <row r="7" spans="1:11" ht="14.25">
      <c r="A7" s="2" t="s">
        <v>70</v>
      </c>
      <c r="B7" s="2" t="s">
        <v>145</v>
      </c>
      <c r="D7" s="2" t="s">
        <v>64</v>
      </c>
      <c r="E7" s="2" t="s">
        <v>146</v>
      </c>
      <c r="G7" s="2" t="s">
        <v>24</v>
      </c>
      <c r="H7" s="2"/>
      <c r="J7" s="2" t="s">
        <v>147</v>
      </c>
      <c r="K7" s="2" t="s">
        <v>148</v>
      </c>
    </row>
    <row r="8" spans="1:11" ht="14.25">
      <c r="A8" s="2" t="s">
        <v>71</v>
      </c>
      <c r="B8" s="2" t="s">
        <v>149</v>
      </c>
      <c r="D8" s="2" t="s">
        <v>65</v>
      </c>
      <c r="E8" s="2" t="s">
        <v>150</v>
      </c>
      <c r="G8" s="2" t="s">
        <v>25</v>
      </c>
      <c r="H8" s="2"/>
      <c r="J8" s="2" t="s">
        <v>151</v>
      </c>
      <c r="K8" s="2" t="s">
        <v>152</v>
      </c>
    </row>
    <row r="9" spans="1:11" ht="14.25">
      <c r="A9" s="2" t="s">
        <v>72</v>
      </c>
      <c r="B9" s="2" t="s">
        <v>153</v>
      </c>
      <c r="D9" s="2" t="s">
        <v>66</v>
      </c>
      <c r="E9" s="2" t="s">
        <v>154</v>
      </c>
      <c r="G9" s="2" t="s">
        <v>27</v>
      </c>
      <c r="H9" s="2"/>
      <c r="J9" s="2" t="s">
        <v>155</v>
      </c>
      <c r="K9" s="2" t="s">
        <v>156</v>
      </c>
    </row>
    <row r="10" spans="1:11" ht="14.25">
      <c r="A10" s="2" t="s">
        <v>75</v>
      </c>
      <c r="B10" s="2" t="s">
        <v>157</v>
      </c>
      <c r="D10" s="2" t="s">
        <v>67</v>
      </c>
      <c r="E10" s="2" t="s">
        <v>158</v>
      </c>
      <c r="G10" s="2" t="s">
        <v>29</v>
      </c>
      <c r="H10" s="2"/>
      <c r="J10" s="2" t="s">
        <v>159</v>
      </c>
      <c r="K10" s="2" t="s">
        <v>160</v>
      </c>
    </row>
    <row r="11" spans="1:8" ht="14.25">
      <c r="A11" s="2" t="s">
        <v>73</v>
      </c>
      <c r="B11" s="2" t="s">
        <v>161</v>
      </c>
      <c r="D11" s="2" t="s">
        <v>162</v>
      </c>
      <c r="E11" s="2" t="s">
        <v>163</v>
      </c>
      <c r="G11" s="2" t="s">
        <v>31</v>
      </c>
      <c r="H11" s="2"/>
    </row>
    <row r="12" spans="1:10" ht="18" thickBot="1">
      <c r="A12" s="2" t="s">
        <v>77</v>
      </c>
      <c r="B12" s="2" t="s">
        <v>164</v>
      </c>
      <c r="D12" s="2" t="s">
        <v>78</v>
      </c>
      <c r="E12" s="2" t="s">
        <v>165</v>
      </c>
      <c r="G12" s="2" t="s">
        <v>33</v>
      </c>
      <c r="H12" s="2"/>
      <c r="J12" s="15" t="s">
        <v>166</v>
      </c>
    </row>
    <row r="13" spans="1:11" ht="15" thickBot="1">
      <c r="A13" s="2" t="s">
        <v>167</v>
      </c>
      <c r="B13" s="2" t="s">
        <v>168</v>
      </c>
      <c r="D13" s="2" t="s">
        <v>169</v>
      </c>
      <c r="E13" s="2" t="s">
        <v>170</v>
      </c>
      <c r="G13" s="2" t="s">
        <v>34</v>
      </c>
      <c r="H13" s="2"/>
      <c r="J13" s="16" t="s">
        <v>130</v>
      </c>
      <c r="K13" s="16" t="s">
        <v>131</v>
      </c>
    </row>
    <row r="14" spans="1:11" ht="14.25">
      <c r="A14" s="2" t="s">
        <v>171</v>
      </c>
      <c r="B14" s="2" t="s">
        <v>172</v>
      </c>
      <c r="D14" s="2" t="s">
        <v>173</v>
      </c>
      <c r="E14" s="2" t="s">
        <v>174</v>
      </c>
      <c r="G14" s="2" t="s">
        <v>35</v>
      </c>
      <c r="H14" s="2"/>
      <c r="J14" s="18" t="s">
        <v>79</v>
      </c>
      <c r="K14" s="18" t="s">
        <v>175</v>
      </c>
    </row>
    <row r="15" spans="1:11" ht="14.25">
      <c r="A15" s="2" t="s">
        <v>176</v>
      </c>
      <c r="B15" s="2" t="s">
        <v>177</v>
      </c>
      <c r="D15" s="2" t="s">
        <v>178</v>
      </c>
      <c r="E15" s="2" t="s">
        <v>179</v>
      </c>
      <c r="G15" s="2" t="s">
        <v>180</v>
      </c>
      <c r="H15" s="2"/>
      <c r="J15" s="2" t="s">
        <v>80</v>
      </c>
      <c r="K15" s="2" t="s">
        <v>181</v>
      </c>
    </row>
    <row r="16" spans="1:11" ht="14.25">
      <c r="A16" s="2" t="s">
        <v>182</v>
      </c>
      <c r="B16" s="2" t="s">
        <v>183</v>
      </c>
      <c r="D16" s="2" t="s">
        <v>184</v>
      </c>
      <c r="E16" s="2" t="s">
        <v>185</v>
      </c>
      <c r="G16" s="2"/>
      <c r="H16" s="2"/>
      <c r="J16" s="2" t="s">
        <v>186</v>
      </c>
      <c r="K16" s="2" t="s">
        <v>187</v>
      </c>
    </row>
    <row r="17" spans="1:11" ht="14.25">
      <c r="A17" s="2" t="s">
        <v>188</v>
      </c>
      <c r="B17" s="2" t="s">
        <v>189</v>
      </c>
      <c r="D17" s="2" t="s">
        <v>190</v>
      </c>
      <c r="E17" s="2" t="s">
        <v>191</v>
      </c>
      <c r="G17" s="2" t="s">
        <v>192</v>
      </c>
      <c r="H17" s="2"/>
      <c r="J17" s="2" t="s">
        <v>193</v>
      </c>
      <c r="K17" s="2" t="s">
        <v>194</v>
      </c>
    </row>
    <row r="18" spans="1:11" ht="14.25">
      <c r="A18" s="2" t="s">
        <v>74</v>
      </c>
      <c r="B18" s="2" t="s">
        <v>195</v>
      </c>
      <c r="D18" s="2" t="s">
        <v>68</v>
      </c>
      <c r="E18" s="2" t="s">
        <v>196</v>
      </c>
      <c r="G18" s="2" t="s">
        <v>197</v>
      </c>
      <c r="H18" s="2"/>
      <c r="J18" s="2" t="s">
        <v>198</v>
      </c>
      <c r="K18" s="2" t="s">
        <v>199</v>
      </c>
    </row>
    <row r="19" spans="1:8" ht="14.25">
      <c r="A19" s="2" t="s">
        <v>200</v>
      </c>
      <c r="B19" s="2" t="s">
        <v>201</v>
      </c>
      <c r="D19" s="2" t="s">
        <v>202</v>
      </c>
      <c r="E19" s="2" t="s">
        <v>203</v>
      </c>
      <c r="G19" s="2" t="s">
        <v>204</v>
      </c>
      <c r="H19" s="2"/>
    </row>
    <row r="20" spans="1:8" ht="14.25">
      <c r="A20" s="2" t="s">
        <v>205</v>
      </c>
      <c r="B20" s="2" t="s">
        <v>206</v>
      </c>
      <c r="D20" s="2" t="s">
        <v>207</v>
      </c>
      <c r="E20" s="2" t="s">
        <v>208</v>
      </c>
      <c r="G20" s="2" t="s">
        <v>209</v>
      </c>
      <c r="H20" s="2"/>
    </row>
    <row r="21" spans="1:8" ht="14.25">
      <c r="A21" s="2" t="s">
        <v>210</v>
      </c>
      <c r="B21" s="2" t="s">
        <v>211</v>
      </c>
      <c r="D21" s="2" t="s">
        <v>212</v>
      </c>
      <c r="E21" s="2" t="s">
        <v>213</v>
      </c>
      <c r="G21" s="2" t="s">
        <v>180</v>
      </c>
      <c r="H21" s="2"/>
    </row>
    <row r="22" spans="1:8" ht="14.25">
      <c r="A22" s="2" t="s">
        <v>214</v>
      </c>
      <c r="B22" s="2" t="s">
        <v>215</v>
      </c>
      <c r="D22" s="2" t="s">
        <v>216</v>
      </c>
      <c r="E22" s="2" t="s">
        <v>217</v>
      </c>
      <c r="G22" s="2"/>
      <c r="H22" s="2"/>
    </row>
    <row r="23" spans="1:8" ht="14.25">
      <c r="A23" s="2" t="s">
        <v>218</v>
      </c>
      <c r="B23" s="2" t="s">
        <v>219</v>
      </c>
      <c r="D23" s="2" t="s">
        <v>220</v>
      </c>
      <c r="E23" s="2" t="s">
        <v>221</v>
      </c>
      <c r="G23" s="2" t="s">
        <v>222</v>
      </c>
      <c r="H23" s="2"/>
    </row>
    <row r="24" spans="1:8" ht="14.25">
      <c r="A24" s="2" t="s">
        <v>223</v>
      </c>
      <c r="B24" s="2" t="s">
        <v>224</v>
      </c>
      <c r="D24" s="2" t="s">
        <v>225</v>
      </c>
      <c r="E24" s="2" t="s">
        <v>226</v>
      </c>
      <c r="G24" s="2" t="s">
        <v>227</v>
      </c>
      <c r="H24" s="2"/>
    </row>
    <row r="25" spans="1:8" ht="14.25">
      <c r="A25" s="2" t="s">
        <v>228</v>
      </c>
      <c r="B25" s="2" t="s">
        <v>229</v>
      </c>
      <c r="D25" s="2" t="s">
        <v>230</v>
      </c>
      <c r="E25" s="2" t="s">
        <v>231</v>
      </c>
      <c r="G25" s="2" t="s">
        <v>180</v>
      </c>
      <c r="H25" s="2"/>
    </row>
    <row r="26" spans="1:8" ht="14.25">
      <c r="A26" s="2" t="s">
        <v>232</v>
      </c>
      <c r="B26" s="2" t="s">
        <v>233</v>
      </c>
      <c r="D26" s="2" t="s">
        <v>234</v>
      </c>
      <c r="E26" s="2" t="s">
        <v>235</v>
      </c>
      <c r="G26" s="2"/>
      <c r="H26" s="2"/>
    </row>
    <row r="27" spans="1:8" ht="14.25">
      <c r="A27" s="2" t="s">
        <v>236</v>
      </c>
      <c r="B27" s="2" t="s">
        <v>237</v>
      </c>
      <c r="D27" s="2" t="s">
        <v>238</v>
      </c>
      <c r="E27" s="2" t="s">
        <v>239</v>
      </c>
      <c r="G27" s="2" t="s">
        <v>240</v>
      </c>
      <c r="H27" s="2"/>
    </row>
    <row r="28" spans="1:8" ht="14.25">
      <c r="A28" s="2" t="s">
        <v>241</v>
      </c>
      <c r="B28" s="2" t="s">
        <v>242</v>
      </c>
      <c r="D28" s="2" t="s">
        <v>243</v>
      </c>
      <c r="E28" s="2" t="s">
        <v>244</v>
      </c>
      <c r="G28" s="2" t="s">
        <v>245</v>
      </c>
      <c r="H28" s="2"/>
    </row>
    <row r="29" spans="1:8" ht="14.25">
      <c r="A29" s="2" t="s">
        <v>246</v>
      </c>
      <c r="B29" s="2" t="s">
        <v>247</v>
      </c>
      <c r="D29" s="2" t="s">
        <v>248</v>
      </c>
      <c r="E29" s="2" t="s">
        <v>249</v>
      </c>
      <c r="G29" s="2" t="s">
        <v>250</v>
      </c>
      <c r="H29" s="2"/>
    </row>
    <row r="30" spans="1:8" ht="14.25">
      <c r="A30" s="2" t="s">
        <v>251</v>
      </c>
      <c r="B30" s="2" t="s">
        <v>252</v>
      </c>
      <c r="D30" s="2" t="s">
        <v>253</v>
      </c>
      <c r="E30" s="2" t="s">
        <v>254</v>
      </c>
      <c r="G30" s="2" t="s">
        <v>255</v>
      </c>
      <c r="H30" s="2"/>
    </row>
    <row r="31" spans="1:8" ht="14.25">
      <c r="A31" s="2" t="s">
        <v>256</v>
      </c>
      <c r="B31" s="2" t="s">
        <v>257</v>
      </c>
      <c r="D31" s="2" t="s">
        <v>258</v>
      </c>
      <c r="E31" s="2" t="s">
        <v>259</v>
      </c>
      <c r="G31" s="2" t="s">
        <v>260</v>
      </c>
      <c r="H31" s="2"/>
    </row>
    <row r="32" spans="7:8" ht="14.25">
      <c r="G32" s="2" t="s">
        <v>261</v>
      </c>
      <c r="H32" s="2"/>
    </row>
    <row r="33" spans="1:8" ht="14.25">
      <c r="A33" s="17" t="s">
        <v>262</v>
      </c>
      <c r="G33" s="2"/>
      <c r="H33" s="2"/>
    </row>
    <row r="34" spans="7:8" ht="14.25">
      <c r="G34" s="2" t="s">
        <v>263</v>
      </c>
      <c r="H34" s="2"/>
    </row>
    <row r="35" spans="7:8" ht="14.25">
      <c r="G35" s="2" t="s">
        <v>264</v>
      </c>
      <c r="H35" s="2"/>
    </row>
    <row r="36" spans="7:8" ht="14.25">
      <c r="G36" s="2" t="s">
        <v>180</v>
      </c>
      <c r="H36" s="2"/>
    </row>
    <row r="37" spans="7:8" ht="14.25">
      <c r="G37" s="2"/>
      <c r="H37" s="2"/>
    </row>
    <row r="38" spans="7:8" ht="14.25">
      <c r="G38" s="2" t="s">
        <v>265</v>
      </c>
      <c r="H38" s="2"/>
    </row>
    <row r="39" spans="7:8" ht="14.25">
      <c r="G39" s="2" t="s">
        <v>266</v>
      </c>
      <c r="H39" s="2"/>
    </row>
    <row r="40" spans="7:8" ht="14.25">
      <c r="G40" s="2" t="s">
        <v>267</v>
      </c>
      <c r="H40" s="2"/>
    </row>
    <row r="41" spans="7:8" ht="14.25">
      <c r="G41" s="2" t="s">
        <v>180</v>
      </c>
      <c r="H41" s="2"/>
    </row>
    <row r="42" spans="7:8" ht="14.25">
      <c r="G42" s="2"/>
      <c r="H42" s="2"/>
    </row>
    <row r="43" spans="7:8" ht="14.25">
      <c r="G43" s="2" t="s">
        <v>268</v>
      </c>
      <c r="H43" s="2"/>
    </row>
    <row r="44" spans="7:8" ht="14.25">
      <c r="G44" s="2" t="s">
        <v>269</v>
      </c>
      <c r="H44" s="2"/>
    </row>
    <row r="45" spans="7:8" ht="14.25">
      <c r="G45" s="2" t="s">
        <v>270</v>
      </c>
      <c r="H45" s="2"/>
    </row>
    <row r="46" spans="7:8" ht="14.25">
      <c r="G46" s="2" t="s">
        <v>271</v>
      </c>
      <c r="H46" s="2"/>
    </row>
    <row r="47" spans="7:8" ht="14.25">
      <c r="G47" s="2" t="s">
        <v>180</v>
      </c>
      <c r="H47" s="2"/>
    </row>
    <row r="48" spans="7:8" ht="14.25">
      <c r="G48" s="2"/>
      <c r="H48" s="2"/>
    </row>
    <row r="49" spans="7:8" ht="14.25">
      <c r="G49" s="2" t="s">
        <v>272</v>
      </c>
      <c r="H49" s="2"/>
    </row>
    <row r="50" spans="7:8" ht="14.25">
      <c r="G50" s="2" t="s">
        <v>273</v>
      </c>
      <c r="H50" s="2"/>
    </row>
    <row r="51" spans="7:8" ht="14.25">
      <c r="G51" s="2" t="s">
        <v>274</v>
      </c>
      <c r="H51" s="2"/>
    </row>
    <row r="52" spans="7:8" ht="14.25">
      <c r="G52" s="2"/>
      <c r="H52" s="2"/>
    </row>
    <row r="53" spans="7:8" ht="14.25">
      <c r="G53" s="2" t="s">
        <v>275</v>
      </c>
      <c r="H53" s="2"/>
    </row>
    <row r="54" spans="7:8" ht="14.25">
      <c r="G54" s="2"/>
      <c r="H54" s="2"/>
    </row>
    <row r="55" spans="7:8" ht="14.25">
      <c r="G55" s="2" t="s">
        <v>276</v>
      </c>
      <c r="H55"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3">
      <selection activeCell="I9" sqref="I9"/>
    </sheetView>
  </sheetViews>
  <sheetFormatPr defaultColWidth="12.8515625" defaultRowHeight="15"/>
  <cols>
    <col min="1" max="1" width="7.140625" style="92" customWidth="1"/>
    <col min="2" max="2" width="14.7109375" style="91" customWidth="1"/>
    <col min="3" max="3" width="12.140625" style="91" customWidth="1"/>
    <col min="4" max="4" width="6.00390625" style="92" customWidth="1"/>
    <col min="5" max="5" width="8.140625" style="90" customWidth="1"/>
    <col min="6" max="6" width="6.140625" style="90" customWidth="1"/>
    <col min="7" max="7" width="9.421875" style="92" customWidth="1"/>
    <col min="8" max="9" width="7.421875" style="90" customWidth="1"/>
    <col min="10" max="10" width="7.140625" style="90" customWidth="1"/>
    <col min="11" max="16384" width="12.8515625" style="91" customWidth="1"/>
  </cols>
  <sheetData>
    <row r="1" spans="1:10" s="74" customFormat="1" ht="17.25">
      <c r="A1" s="73" t="s">
        <v>50</v>
      </c>
      <c r="C1" s="75" t="s">
        <v>581</v>
      </c>
      <c r="D1" s="76"/>
      <c r="E1" s="77"/>
      <c r="F1" s="77"/>
      <c r="G1" s="73"/>
      <c r="H1" s="77"/>
      <c r="I1" s="77"/>
      <c r="J1" s="77"/>
    </row>
    <row r="2" spans="1:10" s="74" customFormat="1" ht="17.25">
      <c r="A2" s="73" t="s">
        <v>82</v>
      </c>
      <c r="C2" s="74" t="s">
        <v>363</v>
      </c>
      <c r="D2" s="73"/>
      <c r="E2" s="77"/>
      <c r="F2" s="77"/>
      <c r="G2" s="73"/>
      <c r="H2" s="77"/>
      <c r="I2" s="77"/>
      <c r="J2" s="77"/>
    </row>
    <row r="3" spans="1:10" s="74" customFormat="1" ht="17.25">
      <c r="A3" s="73" t="s">
        <v>1201</v>
      </c>
      <c r="C3" s="127"/>
      <c r="D3" s="77"/>
      <c r="E3" s="77"/>
      <c r="F3" s="77"/>
      <c r="G3" s="73"/>
      <c r="H3" s="77"/>
      <c r="I3" s="77"/>
      <c r="J3" s="77"/>
    </row>
    <row r="4" spans="1:10" s="74" customFormat="1" ht="17.25">
      <c r="A4" s="73" t="s">
        <v>85</v>
      </c>
      <c r="C4" s="3" t="s">
        <v>52</v>
      </c>
      <c r="D4" s="1"/>
      <c r="E4" s="77"/>
      <c r="F4" s="77"/>
      <c r="G4" s="73"/>
      <c r="H4" s="77"/>
      <c r="I4" s="77"/>
      <c r="J4" s="77"/>
    </row>
    <row r="5" spans="1:10" s="74" customFormat="1" ht="17.25">
      <c r="A5" s="75" t="s">
        <v>53</v>
      </c>
      <c r="C5" s="75" t="s">
        <v>54</v>
      </c>
      <c r="D5" s="76"/>
      <c r="E5" s="77"/>
      <c r="F5" s="77"/>
      <c r="G5" s="82"/>
      <c r="H5" s="77"/>
      <c r="I5" s="77"/>
      <c r="J5" s="77"/>
    </row>
    <row r="6" spans="1:10" s="74" customFormat="1" ht="17.25">
      <c r="A6" s="73" t="s">
        <v>364</v>
      </c>
      <c r="C6" s="74" t="s">
        <v>365</v>
      </c>
      <c r="D6" s="73"/>
      <c r="E6" s="77"/>
      <c r="F6" s="77"/>
      <c r="G6" s="73"/>
      <c r="H6" s="77"/>
      <c r="I6" s="77"/>
      <c r="J6" s="77"/>
    </row>
    <row r="7" spans="1:10" s="74" customFormat="1" ht="17.25">
      <c r="A7" s="73" t="s">
        <v>55</v>
      </c>
      <c r="C7" s="76" t="s">
        <v>366</v>
      </c>
      <c r="D7" s="76"/>
      <c r="E7" s="77"/>
      <c r="F7" s="77"/>
      <c r="G7" s="73"/>
      <c r="H7" s="77"/>
      <c r="I7" s="77"/>
      <c r="J7" s="77"/>
    </row>
    <row r="8" spans="1:10" s="74" customFormat="1" ht="18">
      <c r="A8" s="75" t="s">
        <v>56</v>
      </c>
      <c r="C8" s="79" t="s">
        <v>57</v>
      </c>
      <c r="D8" s="73"/>
      <c r="E8" s="77"/>
      <c r="F8" s="77"/>
      <c r="G8" s="82"/>
      <c r="H8" s="77"/>
      <c r="I8" s="77"/>
      <c r="J8" s="77"/>
    </row>
    <row r="9" spans="1:10" s="74" customFormat="1" ht="17.25">
      <c r="A9" s="73" t="s">
        <v>58</v>
      </c>
      <c r="C9" s="76" t="s">
        <v>367</v>
      </c>
      <c r="D9" s="76"/>
      <c r="E9" s="77"/>
      <c r="F9" s="77"/>
      <c r="G9" s="73"/>
      <c r="H9" s="77"/>
      <c r="I9" s="77"/>
      <c r="J9" s="77"/>
    </row>
    <row r="10" spans="1:10" s="74" customFormat="1" ht="17.25">
      <c r="A10" s="80" t="s">
        <v>90</v>
      </c>
      <c r="C10" s="81" t="s">
        <v>368</v>
      </c>
      <c r="D10" s="82"/>
      <c r="E10" s="77"/>
      <c r="F10" s="77"/>
      <c r="G10" s="73"/>
      <c r="H10" s="77"/>
      <c r="I10" s="77"/>
      <c r="J10" s="77"/>
    </row>
    <row r="11" spans="1:10" s="238" customFormat="1" ht="12.75">
      <c r="A11" s="237" t="s">
        <v>1202</v>
      </c>
      <c r="C11" s="239"/>
      <c r="E11" s="241"/>
      <c r="F11" s="240" t="s">
        <v>577</v>
      </c>
      <c r="G11" s="261"/>
      <c r="H11" s="241"/>
      <c r="I11" s="241"/>
      <c r="J11" s="241"/>
    </row>
    <row r="12" spans="1:10" s="238" customFormat="1" ht="12.75">
      <c r="A12" s="237" t="s">
        <v>575</v>
      </c>
      <c r="C12" s="239"/>
      <c r="E12" s="241"/>
      <c r="F12" s="240" t="s">
        <v>578</v>
      </c>
      <c r="G12" s="261"/>
      <c r="H12" s="241"/>
      <c r="I12" s="241"/>
      <c r="J12" s="241"/>
    </row>
    <row r="13" spans="1:10" s="238" customFormat="1" ht="12.75">
      <c r="A13" s="237" t="s">
        <v>574</v>
      </c>
      <c r="C13" s="239"/>
      <c r="E13" s="241"/>
      <c r="F13" s="240" t="s">
        <v>578</v>
      </c>
      <c r="G13" s="261"/>
      <c r="H13" s="241"/>
      <c r="I13" s="241"/>
      <c r="J13" s="241"/>
    </row>
    <row r="14" spans="1:10" s="74" customFormat="1" ht="17.25">
      <c r="A14" s="80"/>
      <c r="C14" s="81"/>
      <c r="D14" s="82"/>
      <c r="E14" s="77"/>
      <c r="F14" s="77"/>
      <c r="G14" s="73"/>
      <c r="H14" s="77"/>
      <c r="I14" s="77"/>
      <c r="J14" s="77"/>
    </row>
    <row r="15" spans="1:10" s="85" customFormat="1" ht="15">
      <c r="A15" s="86" t="s">
        <v>1203</v>
      </c>
      <c r="B15" s="87"/>
      <c r="C15" s="87"/>
      <c r="D15" s="87"/>
      <c r="E15" s="84"/>
      <c r="F15" s="84"/>
      <c r="G15" s="86"/>
      <c r="H15" s="84"/>
      <c r="I15" s="84"/>
      <c r="J15" s="84"/>
    </row>
    <row r="16" spans="1:7" ht="15">
      <c r="A16" s="88"/>
      <c r="B16" s="89"/>
      <c r="C16" s="89"/>
      <c r="D16" s="89"/>
      <c r="G16" s="86"/>
    </row>
    <row r="17" spans="1:10" s="85" customFormat="1" ht="15">
      <c r="A17" s="83" t="s">
        <v>372</v>
      </c>
      <c r="B17" s="87" t="s">
        <v>373</v>
      </c>
      <c r="C17" s="87" t="s">
        <v>374</v>
      </c>
      <c r="D17" s="87" t="s">
        <v>375</v>
      </c>
      <c r="E17" s="84" t="s">
        <v>279</v>
      </c>
      <c r="F17" s="84" t="s">
        <v>376</v>
      </c>
      <c r="G17" s="86" t="s">
        <v>280</v>
      </c>
      <c r="H17" s="84" t="s">
        <v>380</v>
      </c>
      <c r="I17" s="84" t="s">
        <v>380</v>
      </c>
      <c r="J17" s="84" t="s">
        <v>380</v>
      </c>
    </row>
    <row r="18" spans="7:10" ht="28.5" customHeight="1">
      <c r="G18" s="243"/>
      <c r="H18" s="90" t="s">
        <v>377</v>
      </c>
      <c r="I18" s="90" t="s">
        <v>369</v>
      </c>
      <c r="J18" s="90" t="s">
        <v>371</v>
      </c>
    </row>
    <row r="19" spans="1:10" ht="15">
      <c r="A19" s="92">
        <v>2.91</v>
      </c>
      <c r="B19" s="91" t="s">
        <v>583</v>
      </c>
      <c r="C19" s="91" t="s">
        <v>584</v>
      </c>
      <c r="D19" s="92">
        <v>2000</v>
      </c>
      <c r="E19" s="92" t="s">
        <v>17</v>
      </c>
      <c r="F19" s="90" t="s">
        <v>384</v>
      </c>
      <c r="G19" s="92" t="s">
        <v>571</v>
      </c>
      <c r="I19" s="90">
        <v>622</v>
      </c>
      <c r="J19" s="91"/>
    </row>
    <row r="20" spans="1:9" ht="15">
      <c r="A20" s="96">
        <v>2.46</v>
      </c>
      <c r="B20" s="91" t="s">
        <v>541</v>
      </c>
      <c r="C20" s="91" t="s">
        <v>542</v>
      </c>
      <c r="D20" s="92">
        <v>2007</v>
      </c>
      <c r="E20" s="90" t="s">
        <v>17</v>
      </c>
      <c r="F20" s="90" t="s">
        <v>384</v>
      </c>
      <c r="G20" s="256" t="s">
        <v>568</v>
      </c>
      <c r="H20" s="90">
        <v>790</v>
      </c>
      <c r="I20" s="90">
        <v>333</v>
      </c>
    </row>
    <row r="21" spans="1:10" ht="15">
      <c r="A21" s="92">
        <v>2.12</v>
      </c>
      <c r="B21" s="91" t="s">
        <v>555</v>
      </c>
      <c r="C21" s="91" t="s">
        <v>556</v>
      </c>
      <c r="D21" s="92">
        <v>1944</v>
      </c>
      <c r="E21" s="90" t="s">
        <v>17</v>
      </c>
      <c r="F21" s="90" t="s">
        <v>384</v>
      </c>
      <c r="G21" s="92" t="s">
        <v>572</v>
      </c>
      <c r="J21" s="90">
        <v>659</v>
      </c>
    </row>
    <row r="22" spans="1:10" ht="15">
      <c r="A22" s="96">
        <v>2.1</v>
      </c>
      <c r="B22" s="92" t="s">
        <v>553</v>
      </c>
      <c r="C22" s="92" t="s">
        <v>554</v>
      </c>
      <c r="D22" s="92">
        <v>1948</v>
      </c>
      <c r="E22" s="90" t="s">
        <v>17</v>
      </c>
      <c r="F22" s="90" t="s">
        <v>384</v>
      </c>
      <c r="G22" s="92" t="s">
        <v>564</v>
      </c>
      <c r="J22" s="90">
        <v>569</v>
      </c>
    </row>
    <row r="23" spans="1:10" ht="15">
      <c r="A23" s="92">
        <v>1.76</v>
      </c>
      <c r="B23" s="91" t="s">
        <v>1205</v>
      </c>
      <c r="C23" s="91" t="s">
        <v>542</v>
      </c>
      <c r="D23" s="92">
        <v>1944</v>
      </c>
      <c r="E23" s="90" t="s">
        <v>17</v>
      </c>
      <c r="F23" s="90" t="s">
        <v>384</v>
      </c>
      <c r="G23" s="92" t="s">
        <v>572</v>
      </c>
      <c r="J23" s="90">
        <v>383</v>
      </c>
    </row>
    <row r="25" spans="1:10" ht="15">
      <c r="A25" s="92">
        <v>1.36</v>
      </c>
      <c r="B25" s="91" t="s">
        <v>583</v>
      </c>
      <c r="C25" s="91" t="s">
        <v>584</v>
      </c>
      <c r="D25" s="92">
        <v>2000</v>
      </c>
      <c r="E25" s="92" t="s">
        <v>17</v>
      </c>
      <c r="F25" s="90" t="s">
        <v>290</v>
      </c>
      <c r="G25" s="92" t="s">
        <v>571</v>
      </c>
      <c r="I25" s="90">
        <v>515</v>
      </c>
      <c r="J25" s="91"/>
    </row>
    <row r="26" spans="1:9" ht="15">
      <c r="A26" s="96">
        <v>1.33</v>
      </c>
      <c r="B26" s="91" t="s">
        <v>541</v>
      </c>
      <c r="C26" s="91" t="s">
        <v>542</v>
      </c>
      <c r="D26" s="92">
        <v>2007</v>
      </c>
      <c r="E26" s="90" t="s">
        <v>17</v>
      </c>
      <c r="F26" s="90" t="s">
        <v>290</v>
      </c>
      <c r="G26" s="256" t="s">
        <v>568</v>
      </c>
      <c r="H26" s="90">
        <v>906</v>
      </c>
      <c r="I26" s="90">
        <v>478</v>
      </c>
    </row>
  </sheetData>
  <sheetProtection/>
  <hyperlinks>
    <hyperlink ref="C8" r:id="rId1" display="vidsimm@online.no"/>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L89"/>
  <sheetViews>
    <sheetView zoomScalePageLayoutView="0" workbookViewId="0" topLeftCell="A1">
      <selection activeCell="G43" sqref="G43"/>
    </sheetView>
  </sheetViews>
  <sheetFormatPr defaultColWidth="11.421875" defaultRowHeight="15"/>
  <cols>
    <col min="1" max="1" width="9.421875" style="371" customWidth="1"/>
    <col min="2" max="2" width="21.28125" style="370" customWidth="1"/>
    <col min="3" max="3" width="18.140625" style="370" customWidth="1"/>
    <col min="4" max="4" width="19.140625" style="370" customWidth="1"/>
    <col min="5" max="5" width="17.7109375" style="370" customWidth="1"/>
    <col min="6" max="6" width="7.57421875" style="290" customWidth="1"/>
    <col min="7" max="16384" width="11.57421875" style="370" customWidth="1"/>
  </cols>
  <sheetData>
    <row r="1" spans="1:12" s="2" customFormat="1" ht="18">
      <c r="A1" s="105" t="s">
        <v>50</v>
      </c>
      <c r="B1" s="105"/>
      <c r="C1" s="109" t="s">
        <v>813</v>
      </c>
      <c r="D1" s="76"/>
      <c r="E1" s="105"/>
      <c r="F1" s="105"/>
      <c r="G1" s="105"/>
      <c r="H1" s="103"/>
      <c r="I1" s="103"/>
      <c r="J1" s="103"/>
      <c r="K1" s="103"/>
      <c r="L1" s="103"/>
    </row>
    <row r="2" spans="1:12" s="2" customFormat="1" ht="18">
      <c r="A2" s="105" t="s">
        <v>82</v>
      </c>
      <c r="B2" s="105"/>
      <c r="C2" s="110" t="s">
        <v>386</v>
      </c>
      <c r="D2" s="105"/>
      <c r="E2" s="105"/>
      <c r="F2" s="105"/>
      <c r="G2" s="105"/>
      <c r="H2" s="103"/>
      <c r="I2" s="103"/>
      <c r="J2" s="103"/>
      <c r="K2" s="103"/>
      <c r="L2" s="103"/>
    </row>
    <row r="3" spans="1:12" s="2" customFormat="1" ht="22.5">
      <c r="A3" s="105" t="s">
        <v>1196</v>
      </c>
      <c r="B3" s="105"/>
      <c r="C3" s="111"/>
      <c r="D3" s="105"/>
      <c r="E3" s="105"/>
      <c r="F3" s="105"/>
      <c r="G3" s="105"/>
      <c r="H3" s="103"/>
      <c r="I3" s="103"/>
      <c r="J3" s="103"/>
      <c r="K3" s="103"/>
      <c r="L3" s="103"/>
    </row>
    <row r="4" spans="1:12" s="2" customFormat="1" ht="18">
      <c r="A4" s="105" t="s">
        <v>85</v>
      </c>
      <c r="B4" s="105"/>
      <c r="C4" s="112" t="s">
        <v>52</v>
      </c>
      <c r="D4" s="108"/>
      <c r="E4" s="105"/>
      <c r="F4" s="105"/>
      <c r="G4" s="105"/>
      <c r="H4" s="103"/>
      <c r="I4" s="103"/>
      <c r="J4" s="103"/>
      <c r="K4" s="103"/>
      <c r="L4" s="103"/>
    </row>
    <row r="5" spans="1:12" s="2" customFormat="1" ht="18">
      <c r="A5" s="75" t="s">
        <v>53</v>
      </c>
      <c r="B5" s="105"/>
      <c r="C5" s="109" t="s">
        <v>54</v>
      </c>
      <c r="D5" s="76"/>
      <c r="E5" s="105"/>
      <c r="F5" s="105"/>
      <c r="G5" s="105"/>
      <c r="H5" s="103"/>
      <c r="I5" s="103"/>
      <c r="J5" s="103"/>
      <c r="K5" s="103"/>
      <c r="L5" s="103"/>
    </row>
    <row r="6" spans="1:12" s="2" customFormat="1" ht="18">
      <c r="A6" s="105" t="s">
        <v>364</v>
      </c>
      <c r="B6" s="105"/>
      <c r="C6" s="110" t="s">
        <v>365</v>
      </c>
      <c r="D6" s="105"/>
      <c r="E6" s="105"/>
      <c r="F6" s="105"/>
      <c r="G6" s="105"/>
      <c r="H6" s="103"/>
      <c r="I6" s="103"/>
      <c r="J6" s="103"/>
      <c r="K6" s="103"/>
      <c r="L6" s="103"/>
    </row>
    <row r="7" spans="1:12" s="2" customFormat="1" ht="18">
      <c r="A7" s="105" t="s">
        <v>406</v>
      </c>
      <c r="B7" s="105"/>
      <c r="C7" s="113"/>
      <c r="D7" s="76"/>
      <c r="E7" s="105"/>
      <c r="F7" s="105"/>
      <c r="G7" s="105"/>
      <c r="H7" s="103"/>
      <c r="I7" s="103"/>
      <c r="J7" s="103"/>
      <c r="K7" s="103"/>
      <c r="L7" s="103"/>
    </row>
    <row r="8" spans="1:12" s="2" customFormat="1" ht="18">
      <c r="A8" s="75" t="s">
        <v>56</v>
      </c>
      <c r="B8" s="105"/>
      <c r="C8" s="114" t="s">
        <v>57</v>
      </c>
      <c r="D8" s="105"/>
      <c r="E8" s="105"/>
      <c r="F8" s="105"/>
      <c r="G8" s="105"/>
      <c r="H8" s="103"/>
      <c r="I8" s="103"/>
      <c r="J8" s="103"/>
      <c r="K8" s="103"/>
      <c r="L8" s="103"/>
    </row>
    <row r="9" spans="1:12" s="2" customFormat="1" ht="18">
      <c r="A9" s="105" t="s">
        <v>58</v>
      </c>
      <c r="B9" s="105"/>
      <c r="C9" s="113" t="s">
        <v>388</v>
      </c>
      <c r="D9" s="76"/>
      <c r="E9" s="105"/>
      <c r="F9" s="105"/>
      <c r="G9" s="105"/>
      <c r="H9" s="103"/>
      <c r="I9" s="103"/>
      <c r="J9" s="103"/>
      <c r="K9" s="103"/>
      <c r="L9" s="103"/>
    </row>
    <row r="10" spans="1:12" s="2" customFormat="1" ht="18">
      <c r="A10" s="80" t="s">
        <v>1188</v>
      </c>
      <c r="B10" s="105"/>
      <c r="C10" s="109"/>
      <c r="D10" s="75"/>
      <c r="E10" s="105"/>
      <c r="F10" s="105"/>
      <c r="G10" s="105"/>
      <c r="H10" s="103"/>
      <c r="I10" s="103"/>
      <c r="J10" s="103"/>
      <c r="K10" s="103"/>
      <c r="L10" s="103"/>
    </row>
    <row r="11" spans="1:12" s="2" customFormat="1" ht="15">
      <c r="A11" s="106" t="s">
        <v>370</v>
      </c>
      <c r="B11" s="104" t="s">
        <v>1197</v>
      </c>
      <c r="C11" s="89"/>
      <c r="D11" s="87"/>
      <c r="E11" s="106"/>
      <c r="F11" s="106"/>
      <c r="G11" s="106"/>
      <c r="H11" s="103"/>
      <c r="I11" s="103"/>
      <c r="J11" s="103"/>
      <c r="K11" s="103"/>
      <c r="L11" s="103"/>
    </row>
    <row r="13" ht="15">
      <c r="A13" s="117" t="s">
        <v>1061</v>
      </c>
    </row>
    <row r="14" spans="1:7" ht="15">
      <c r="A14" s="292" t="s">
        <v>1062</v>
      </c>
      <c r="B14" s="372" t="s">
        <v>399</v>
      </c>
      <c r="C14" s="372"/>
      <c r="D14" s="372" t="s">
        <v>1063</v>
      </c>
      <c r="E14" s="372"/>
      <c r="F14" s="293" t="s">
        <v>1064</v>
      </c>
      <c r="G14" s="370" t="s">
        <v>405</v>
      </c>
    </row>
    <row r="15" spans="1:6" ht="15">
      <c r="A15" s="292"/>
      <c r="B15" s="372"/>
      <c r="C15" s="372"/>
      <c r="D15" s="372"/>
      <c r="E15" s="372"/>
      <c r="F15" s="293"/>
    </row>
    <row r="16" spans="1:8" ht="17.25" customHeight="1">
      <c r="A16" s="292" t="s">
        <v>1189</v>
      </c>
      <c r="B16" s="372" t="s">
        <v>1066</v>
      </c>
      <c r="C16" s="372" t="s">
        <v>1067</v>
      </c>
      <c r="D16" s="372"/>
      <c r="E16" s="372"/>
      <c r="F16" s="293">
        <v>2014</v>
      </c>
      <c r="G16" s="370" t="s">
        <v>629</v>
      </c>
      <c r="H16" s="293" t="s">
        <v>1068</v>
      </c>
    </row>
    <row r="17" spans="1:8" ht="19.5" customHeight="1">
      <c r="A17" s="292" t="s">
        <v>1190</v>
      </c>
      <c r="B17" s="372" t="s">
        <v>1069</v>
      </c>
      <c r="C17" s="372" t="s">
        <v>1070</v>
      </c>
      <c r="D17" s="372"/>
      <c r="E17" s="372"/>
      <c r="F17" s="293">
        <v>2016</v>
      </c>
      <c r="G17" s="370" t="s">
        <v>629</v>
      </c>
      <c r="H17" s="293" t="s">
        <v>1068</v>
      </c>
    </row>
    <row r="18" spans="1:8" ht="17.25" customHeight="1">
      <c r="A18" s="292" t="s">
        <v>1071</v>
      </c>
      <c r="B18" s="372" t="s">
        <v>592</v>
      </c>
      <c r="C18" s="372" t="s">
        <v>593</v>
      </c>
      <c r="D18" s="372" t="s">
        <v>17</v>
      </c>
      <c r="E18" s="372"/>
      <c r="F18" s="293">
        <v>2009</v>
      </c>
      <c r="G18" s="370" t="s">
        <v>629</v>
      </c>
      <c r="H18" s="293"/>
    </row>
    <row r="19" spans="1:8" ht="17.25" customHeight="1">
      <c r="A19" s="292" t="s">
        <v>1191</v>
      </c>
      <c r="B19" s="372" t="s">
        <v>1072</v>
      </c>
      <c r="C19" s="372" t="s">
        <v>1067</v>
      </c>
      <c r="D19" s="372"/>
      <c r="E19" s="372"/>
      <c r="F19" s="293">
        <v>2018</v>
      </c>
      <c r="G19" s="370" t="s">
        <v>629</v>
      </c>
      <c r="H19" s="293" t="s">
        <v>1068</v>
      </c>
    </row>
    <row r="20" spans="1:8" ht="17.25" customHeight="1">
      <c r="A20" s="292" t="s">
        <v>1073</v>
      </c>
      <c r="B20" s="372" t="s">
        <v>665</v>
      </c>
      <c r="C20" s="372" t="s">
        <v>666</v>
      </c>
      <c r="D20" s="372"/>
      <c r="E20" s="372"/>
      <c r="F20" s="293">
        <v>2009</v>
      </c>
      <c r="G20" s="370" t="s">
        <v>629</v>
      </c>
      <c r="H20" s="293"/>
    </row>
    <row r="21" spans="1:8" ht="17.25" customHeight="1">
      <c r="A21" s="292" t="s">
        <v>1192</v>
      </c>
      <c r="B21" s="372" t="s">
        <v>1074</v>
      </c>
      <c r="C21" s="372" t="s">
        <v>1075</v>
      </c>
      <c r="D21" s="372"/>
      <c r="E21" s="372"/>
      <c r="F21" s="293">
        <v>2017</v>
      </c>
      <c r="G21" s="370" t="s">
        <v>629</v>
      </c>
      <c r="H21" s="293" t="s">
        <v>1068</v>
      </c>
    </row>
    <row r="22" spans="1:8" ht="17.25" customHeight="1">
      <c r="A22" s="292" t="s">
        <v>1076</v>
      </c>
      <c r="B22" s="372" t="s">
        <v>1077</v>
      </c>
      <c r="C22" s="372" t="s">
        <v>705</v>
      </c>
      <c r="D22" s="372"/>
      <c r="E22" s="372" t="s">
        <v>1078</v>
      </c>
      <c r="F22" s="293">
        <v>2016</v>
      </c>
      <c r="G22" s="370" t="s">
        <v>629</v>
      </c>
      <c r="H22" s="293" t="s">
        <v>1068</v>
      </c>
    </row>
    <row r="23" spans="1:8" ht="17.25" customHeight="1">
      <c r="A23" s="292" t="s">
        <v>1079</v>
      </c>
      <c r="B23" s="372" t="s">
        <v>637</v>
      </c>
      <c r="C23" s="372" t="s">
        <v>638</v>
      </c>
      <c r="D23" s="372" t="s">
        <v>17</v>
      </c>
      <c r="E23" s="372" t="s">
        <v>1080</v>
      </c>
      <c r="F23" s="293">
        <v>2013</v>
      </c>
      <c r="G23" s="370" t="s">
        <v>629</v>
      </c>
      <c r="H23" s="293" t="s">
        <v>1068</v>
      </c>
    </row>
    <row r="24" spans="1:8" ht="17.25" customHeight="1">
      <c r="A24" s="292" t="s">
        <v>1193</v>
      </c>
      <c r="B24" s="372" t="s">
        <v>1081</v>
      </c>
      <c r="C24" s="372" t="s">
        <v>1082</v>
      </c>
      <c r="D24" s="372"/>
      <c r="E24" s="372" t="s">
        <v>1083</v>
      </c>
      <c r="F24" s="293">
        <v>2014</v>
      </c>
      <c r="G24" s="370" t="s">
        <v>629</v>
      </c>
      <c r="H24" s="293" t="s">
        <v>1068</v>
      </c>
    </row>
    <row r="25" spans="1:8" ht="17.25" customHeight="1">
      <c r="A25" s="292" t="s">
        <v>1194</v>
      </c>
      <c r="B25" s="372" t="s">
        <v>1084</v>
      </c>
      <c r="C25" s="372" t="s">
        <v>1075</v>
      </c>
      <c r="D25" s="372"/>
      <c r="E25" s="372"/>
      <c r="F25" s="293">
        <v>2015</v>
      </c>
      <c r="G25" s="370" t="s">
        <v>629</v>
      </c>
      <c r="H25" s="293" t="s">
        <v>1068</v>
      </c>
    </row>
    <row r="26" spans="1:8" ht="17.25" customHeight="1">
      <c r="A26" s="292" t="s">
        <v>1085</v>
      </c>
      <c r="B26" s="372" t="s">
        <v>599</v>
      </c>
      <c r="C26" s="372" t="s">
        <v>600</v>
      </c>
      <c r="D26" s="372" t="s">
        <v>17</v>
      </c>
      <c r="E26" s="372"/>
      <c r="F26" s="293">
        <v>2009</v>
      </c>
      <c r="G26" s="370" t="s">
        <v>9</v>
      </c>
      <c r="H26" s="293"/>
    </row>
    <row r="27" spans="1:8" ht="17.25" customHeight="1">
      <c r="A27" s="292" t="s">
        <v>711</v>
      </c>
      <c r="B27" s="372" t="s">
        <v>1086</v>
      </c>
      <c r="C27" s="372" t="s">
        <v>1082</v>
      </c>
      <c r="D27" s="372"/>
      <c r="E27" s="372" t="s">
        <v>1087</v>
      </c>
      <c r="F27" s="293">
        <v>2018</v>
      </c>
      <c r="G27" s="370" t="s">
        <v>629</v>
      </c>
      <c r="H27" s="293" t="s">
        <v>1068</v>
      </c>
    </row>
    <row r="28" spans="1:8" ht="17.25" customHeight="1">
      <c r="A28" s="292"/>
      <c r="B28" s="372"/>
      <c r="C28" s="372"/>
      <c r="D28" s="372"/>
      <c r="E28" s="372"/>
      <c r="F28" s="293"/>
      <c r="H28" s="293"/>
    </row>
    <row r="29" spans="1:8" ht="15">
      <c r="A29" s="292"/>
      <c r="B29" s="372"/>
      <c r="C29" s="372"/>
      <c r="D29" s="372"/>
      <c r="E29" s="372"/>
      <c r="F29" s="293"/>
      <c r="H29" s="293"/>
    </row>
    <row r="30" spans="1:8" ht="15">
      <c r="A30" s="117" t="s">
        <v>1088</v>
      </c>
      <c r="H30" s="290"/>
    </row>
    <row r="31" spans="1:8" ht="15">
      <c r="A31" s="292" t="s">
        <v>1062</v>
      </c>
      <c r="B31" s="372" t="s">
        <v>399</v>
      </c>
      <c r="C31" s="372"/>
      <c r="D31" s="372" t="s">
        <v>1063</v>
      </c>
      <c r="E31" s="372"/>
      <c r="F31" s="293" t="s">
        <v>1064</v>
      </c>
      <c r="G31" s="370" t="s">
        <v>405</v>
      </c>
      <c r="H31" s="293" t="s">
        <v>1065</v>
      </c>
    </row>
    <row r="32" spans="1:8" ht="15">
      <c r="A32" s="292"/>
      <c r="B32" s="372"/>
      <c r="C32" s="372"/>
      <c r="D32" s="372"/>
      <c r="E32" s="372"/>
      <c r="F32" s="293"/>
      <c r="H32" s="293"/>
    </row>
    <row r="33" spans="1:8" ht="15">
      <c r="A33" s="293" t="s">
        <v>1089</v>
      </c>
      <c r="B33" s="372" t="s">
        <v>723</v>
      </c>
      <c r="C33" s="372" t="s">
        <v>724</v>
      </c>
      <c r="D33" s="372" t="s">
        <v>17</v>
      </c>
      <c r="E33" s="372"/>
      <c r="F33" s="293">
        <v>2004</v>
      </c>
      <c r="G33" s="370" t="s">
        <v>9</v>
      </c>
      <c r="H33" s="293" t="s">
        <v>1090</v>
      </c>
    </row>
    <row r="34" spans="1:8" ht="15">
      <c r="A34" s="293" t="s">
        <v>1091</v>
      </c>
      <c r="B34" s="372" t="s">
        <v>1092</v>
      </c>
      <c r="C34" s="372" t="s">
        <v>1075</v>
      </c>
      <c r="D34" s="372" t="s">
        <v>17</v>
      </c>
      <c r="E34" s="372"/>
      <c r="F34" s="293">
        <v>1984</v>
      </c>
      <c r="G34" s="370" t="s">
        <v>10</v>
      </c>
      <c r="H34" s="293" t="s">
        <v>1068</v>
      </c>
    </row>
    <row r="35" spans="1:8" ht="15">
      <c r="A35" s="293" t="s">
        <v>1093</v>
      </c>
      <c r="B35" s="372" t="s">
        <v>551</v>
      </c>
      <c r="C35" s="372" t="s">
        <v>547</v>
      </c>
      <c r="D35" s="372" t="s">
        <v>17</v>
      </c>
      <c r="E35" s="372"/>
      <c r="F35" s="293">
        <v>1973</v>
      </c>
      <c r="G35" s="370" t="s">
        <v>10</v>
      </c>
      <c r="H35" s="293" t="s">
        <v>1068</v>
      </c>
    </row>
    <row r="36" spans="1:8" ht="18" customHeight="1">
      <c r="A36" s="293" t="s">
        <v>1094</v>
      </c>
      <c r="B36" s="372" t="s">
        <v>1095</v>
      </c>
      <c r="C36" s="372" t="s">
        <v>1096</v>
      </c>
      <c r="D36" s="287" t="s">
        <v>17</v>
      </c>
      <c r="E36" s="287" t="s">
        <v>1097</v>
      </c>
      <c r="F36" s="293">
        <v>1975</v>
      </c>
      <c r="G36" s="370" t="s">
        <v>10</v>
      </c>
      <c r="H36" s="293" t="s">
        <v>1068</v>
      </c>
    </row>
    <row r="37" spans="1:8" ht="15">
      <c r="A37" s="293" t="s">
        <v>1098</v>
      </c>
      <c r="B37" s="372" t="s">
        <v>1099</v>
      </c>
      <c r="C37" s="372" t="s">
        <v>1100</v>
      </c>
      <c r="D37" s="287" t="s">
        <v>17</v>
      </c>
      <c r="E37" s="287"/>
      <c r="F37" s="293">
        <v>1969</v>
      </c>
      <c r="G37" s="370" t="s">
        <v>10</v>
      </c>
      <c r="H37" s="293" t="s">
        <v>1068</v>
      </c>
    </row>
    <row r="38" spans="1:8" ht="15">
      <c r="A38" s="293" t="s">
        <v>1101</v>
      </c>
      <c r="B38" s="372" t="s">
        <v>1102</v>
      </c>
      <c r="C38" s="372" t="s">
        <v>862</v>
      </c>
      <c r="D38" s="372" t="s">
        <v>1103</v>
      </c>
      <c r="E38" s="372"/>
      <c r="F38" s="293">
        <v>1997</v>
      </c>
      <c r="G38" s="370" t="s">
        <v>10</v>
      </c>
      <c r="H38" s="293" t="s">
        <v>1068</v>
      </c>
    </row>
    <row r="39" spans="1:8" ht="15">
      <c r="A39" s="293" t="s">
        <v>1104</v>
      </c>
      <c r="B39" s="372" t="s">
        <v>873</v>
      </c>
      <c r="C39" s="372" t="s">
        <v>903</v>
      </c>
      <c r="D39" s="372" t="s">
        <v>17</v>
      </c>
      <c r="E39" s="372"/>
      <c r="F39" s="293">
        <v>1996</v>
      </c>
      <c r="G39" s="370" t="s">
        <v>10</v>
      </c>
      <c r="H39" s="293" t="s">
        <v>1090</v>
      </c>
    </row>
    <row r="40" spans="1:8" ht="15">
      <c r="A40" s="293" t="s">
        <v>1105</v>
      </c>
      <c r="B40" s="372" t="s">
        <v>1106</v>
      </c>
      <c r="C40" s="372" t="s">
        <v>1107</v>
      </c>
      <c r="D40" s="372" t="s">
        <v>15</v>
      </c>
      <c r="E40" s="372"/>
      <c r="F40" s="293">
        <v>1992</v>
      </c>
      <c r="G40" s="370" t="s">
        <v>10</v>
      </c>
      <c r="H40" s="293" t="s">
        <v>1068</v>
      </c>
    </row>
    <row r="41" spans="1:8" ht="15">
      <c r="A41" s="293" t="s">
        <v>1108</v>
      </c>
      <c r="B41" s="372" t="s">
        <v>541</v>
      </c>
      <c r="C41" s="372" t="s">
        <v>542</v>
      </c>
      <c r="D41" s="372" t="s">
        <v>17</v>
      </c>
      <c r="E41" s="372"/>
      <c r="F41" s="293">
        <v>2007</v>
      </c>
      <c r="G41" s="370" t="s">
        <v>9</v>
      </c>
      <c r="H41" s="293" t="s">
        <v>1068</v>
      </c>
    </row>
    <row r="42" spans="1:8" ht="15">
      <c r="A42" s="293" t="s">
        <v>1109</v>
      </c>
      <c r="B42" s="372" t="s">
        <v>1110</v>
      </c>
      <c r="C42" s="372" t="s">
        <v>1111</v>
      </c>
      <c r="D42" s="372"/>
      <c r="E42" s="372" t="s">
        <v>1024</v>
      </c>
      <c r="F42" s="293">
        <v>2007</v>
      </c>
      <c r="G42" s="370" t="s">
        <v>10</v>
      </c>
      <c r="H42" s="293" t="s">
        <v>1068</v>
      </c>
    </row>
    <row r="43" spans="1:8" ht="15">
      <c r="A43" s="293" t="s">
        <v>1112</v>
      </c>
      <c r="B43" s="372" t="s">
        <v>1113</v>
      </c>
      <c r="C43" s="372" t="s">
        <v>1114</v>
      </c>
      <c r="D43" s="370" t="s">
        <v>15</v>
      </c>
      <c r="E43" s="372" t="s">
        <v>1115</v>
      </c>
      <c r="F43" s="293">
        <v>1974</v>
      </c>
      <c r="G43" s="370" t="s">
        <v>10</v>
      </c>
      <c r="H43" s="293" t="s">
        <v>1068</v>
      </c>
    </row>
    <row r="44" spans="1:8" ht="15">
      <c r="A44" s="293" t="s">
        <v>1116</v>
      </c>
      <c r="B44" s="372" t="s">
        <v>1117</v>
      </c>
      <c r="C44" s="372" t="s">
        <v>1118</v>
      </c>
      <c r="D44" s="372" t="s">
        <v>17</v>
      </c>
      <c r="E44" s="372"/>
      <c r="F44" s="293">
        <v>1972</v>
      </c>
      <c r="G44" s="370" t="s">
        <v>10</v>
      </c>
      <c r="H44" s="293" t="s">
        <v>1068</v>
      </c>
    </row>
    <row r="45" spans="1:8" ht="15">
      <c r="A45" s="293" t="s">
        <v>1119</v>
      </c>
      <c r="B45" s="372" t="s">
        <v>1012</v>
      </c>
      <c r="C45" s="372" t="s">
        <v>1013</v>
      </c>
      <c r="D45" s="372" t="s">
        <v>17</v>
      </c>
      <c r="E45" s="372"/>
      <c r="F45" s="293">
        <v>2006</v>
      </c>
      <c r="G45" s="370" t="s">
        <v>9</v>
      </c>
      <c r="H45" s="293" t="s">
        <v>1090</v>
      </c>
    </row>
    <row r="46" spans="1:8" ht="15">
      <c r="A46" s="293" t="s">
        <v>1120</v>
      </c>
      <c r="B46" s="372" t="s">
        <v>1121</v>
      </c>
      <c r="C46" s="372" t="s">
        <v>1114</v>
      </c>
      <c r="D46" s="370" t="s">
        <v>15</v>
      </c>
      <c r="E46" s="372" t="s">
        <v>1115</v>
      </c>
      <c r="F46" s="293">
        <v>2007</v>
      </c>
      <c r="G46" s="370" t="s">
        <v>10</v>
      </c>
      <c r="H46" s="293" t="s">
        <v>1068</v>
      </c>
    </row>
    <row r="47" spans="1:8" ht="15">
      <c r="A47" s="293" t="s">
        <v>1122</v>
      </c>
      <c r="B47" s="372" t="s">
        <v>702</v>
      </c>
      <c r="C47" s="372" t="s">
        <v>1123</v>
      </c>
      <c r="D47" s="287"/>
      <c r="E47" s="287" t="s">
        <v>1024</v>
      </c>
      <c r="F47" s="293">
        <v>1982</v>
      </c>
      <c r="G47" s="370" t="s">
        <v>10</v>
      </c>
      <c r="H47" s="293" t="s">
        <v>1068</v>
      </c>
    </row>
    <row r="48" spans="1:8" ht="15">
      <c r="A48" s="293" t="s">
        <v>1124</v>
      </c>
      <c r="B48" s="372" t="s">
        <v>1125</v>
      </c>
      <c r="C48" s="372" t="s">
        <v>1126</v>
      </c>
      <c r="D48" s="372" t="s">
        <v>413</v>
      </c>
      <c r="E48" s="372"/>
      <c r="F48" s="293">
        <v>1955</v>
      </c>
      <c r="G48" s="370" t="s">
        <v>10</v>
      </c>
      <c r="H48" s="293" t="s">
        <v>1068</v>
      </c>
    </row>
    <row r="49" spans="1:8" ht="15">
      <c r="A49" s="293" t="s">
        <v>1127</v>
      </c>
      <c r="B49" s="372" t="s">
        <v>702</v>
      </c>
      <c r="C49" s="372" t="s">
        <v>540</v>
      </c>
      <c r="D49" s="372" t="s">
        <v>17</v>
      </c>
      <c r="E49" s="372"/>
      <c r="F49" s="293">
        <v>1969</v>
      </c>
      <c r="G49" s="370" t="s">
        <v>9</v>
      </c>
      <c r="H49" s="293" t="s">
        <v>1090</v>
      </c>
    </row>
    <row r="50" spans="1:8" ht="15">
      <c r="A50" s="293" t="s">
        <v>1128</v>
      </c>
      <c r="B50" s="372" t="s">
        <v>1129</v>
      </c>
      <c r="C50" s="372" t="s">
        <v>1130</v>
      </c>
      <c r="D50" s="372" t="s">
        <v>793</v>
      </c>
      <c r="E50" s="372"/>
      <c r="F50" s="293">
        <v>1992</v>
      </c>
      <c r="G50" s="370" t="s">
        <v>10</v>
      </c>
      <c r="H50" s="293" t="s">
        <v>1131</v>
      </c>
    </row>
    <row r="51" spans="1:8" ht="15">
      <c r="A51" s="293" t="s">
        <v>810</v>
      </c>
      <c r="B51" s="372" t="s">
        <v>1132</v>
      </c>
      <c r="C51" s="372" t="s">
        <v>1133</v>
      </c>
      <c r="D51" s="372" t="s">
        <v>15</v>
      </c>
      <c r="E51" s="372"/>
      <c r="F51" s="293">
        <v>2005</v>
      </c>
      <c r="G51" s="370" t="s">
        <v>9</v>
      </c>
      <c r="H51" s="293" t="s">
        <v>1134</v>
      </c>
    </row>
    <row r="52" ht="15">
      <c r="H52" s="290"/>
    </row>
    <row r="53" spans="1:8" ht="15">
      <c r="A53" s="293"/>
      <c r="B53" s="372"/>
      <c r="C53" s="372"/>
      <c r="D53" s="372"/>
      <c r="E53" s="372"/>
      <c r="F53" s="293"/>
      <c r="H53" s="293"/>
    </row>
    <row r="54" spans="1:8" ht="15">
      <c r="A54" s="117" t="s">
        <v>1135</v>
      </c>
      <c r="H54" s="290"/>
    </row>
    <row r="55" spans="1:8" ht="15">
      <c r="A55" s="292" t="s">
        <v>1062</v>
      </c>
      <c r="B55" s="372" t="s">
        <v>399</v>
      </c>
      <c r="C55" s="372"/>
      <c r="D55" s="372" t="s">
        <v>1063</v>
      </c>
      <c r="E55" s="372"/>
      <c r="F55" s="293" t="s">
        <v>1064</v>
      </c>
      <c r="H55" s="293" t="s">
        <v>1065</v>
      </c>
    </row>
    <row r="56" spans="1:8" ht="15">
      <c r="A56" s="293"/>
      <c r="B56" s="372"/>
      <c r="C56" s="372"/>
      <c r="D56" s="372"/>
      <c r="E56" s="372"/>
      <c r="F56" s="293"/>
      <c r="H56" s="293"/>
    </row>
    <row r="57" spans="1:8" ht="15">
      <c r="A57" s="293" t="s">
        <v>1136</v>
      </c>
      <c r="B57" s="372" t="s">
        <v>1012</v>
      </c>
      <c r="C57" s="372" t="s">
        <v>1013</v>
      </c>
      <c r="D57" s="372" t="s">
        <v>17</v>
      </c>
      <c r="E57" s="372"/>
      <c r="F57" s="293">
        <v>2006</v>
      </c>
      <c r="G57" s="370" t="s">
        <v>9</v>
      </c>
      <c r="H57" s="293" t="s">
        <v>1137</v>
      </c>
    </row>
    <row r="58" spans="1:8" ht="15">
      <c r="A58" s="290" t="s">
        <v>1138</v>
      </c>
      <c r="B58" s="370" t="s">
        <v>1139</v>
      </c>
      <c r="C58" s="370" t="s">
        <v>542</v>
      </c>
      <c r="D58" s="370" t="s">
        <v>12</v>
      </c>
      <c r="F58" s="290">
        <v>1973</v>
      </c>
      <c r="G58" s="370" t="s">
        <v>9</v>
      </c>
      <c r="H58" s="290" t="s">
        <v>1068</v>
      </c>
    </row>
    <row r="59" spans="1:8" ht="15">
      <c r="A59" s="293" t="s">
        <v>1140</v>
      </c>
      <c r="B59" s="372" t="s">
        <v>548</v>
      </c>
      <c r="C59" s="372" t="s">
        <v>542</v>
      </c>
      <c r="D59" s="372" t="s">
        <v>17</v>
      </c>
      <c r="F59" s="293">
        <v>2003</v>
      </c>
      <c r="G59" s="370" t="s">
        <v>9</v>
      </c>
      <c r="H59" s="293"/>
    </row>
    <row r="60" spans="1:8" ht="15">
      <c r="A60" s="293" t="s">
        <v>1141</v>
      </c>
      <c r="B60" s="372" t="s">
        <v>936</v>
      </c>
      <c r="C60" s="372" t="s">
        <v>937</v>
      </c>
      <c r="D60" s="372" t="s">
        <v>400</v>
      </c>
      <c r="E60" s="372"/>
      <c r="F60" s="293">
        <v>2009</v>
      </c>
      <c r="G60" s="370" t="s">
        <v>9</v>
      </c>
      <c r="H60" s="293" t="s">
        <v>1068</v>
      </c>
    </row>
    <row r="61" spans="1:8" ht="15">
      <c r="A61" s="293" t="s">
        <v>1142</v>
      </c>
      <c r="B61" s="372" t="s">
        <v>723</v>
      </c>
      <c r="C61" s="372" t="s">
        <v>724</v>
      </c>
      <c r="D61" s="372" t="s">
        <v>17</v>
      </c>
      <c r="E61" s="372"/>
      <c r="F61" s="293">
        <v>2004</v>
      </c>
      <c r="G61" s="370" t="s">
        <v>9</v>
      </c>
      <c r="H61" s="293" t="s">
        <v>1137</v>
      </c>
    </row>
    <row r="62" spans="1:8" ht="17.25" customHeight="1">
      <c r="A62" s="293" t="s">
        <v>1143</v>
      </c>
      <c r="B62" s="372" t="s">
        <v>1144</v>
      </c>
      <c r="C62" s="372" t="s">
        <v>937</v>
      </c>
      <c r="D62" s="372" t="s">
        <v>400</v>
      </c>
      <c r="E62" s="372"/>
      <c r="F62" s="293">
        <v>2007</v>
      </c>
      <c r="G62" s="370" t="s">
        <v>10</v>
      </c>
      <c r="H62" s="293" t="s">
        <v>1068</v>
      </c>
    </row>
    <row r="63" spans="1:8" ht="15">
      <c r="A63" s="293" t="s">
        <v>1145</v>
      </c>
      <c r="B63" s="372" t="s">
        <v>1146</v>
      </c>
      <c r="C63" s="372" t="s">
        <v>894</v>
      </c>
      <c r="D63" s="372" t="s">
        <v>400</v>
      </c>
      <c r="F63" s="293">
        <v>2008</v>
      </c>
      <c r="G63" s="370" t="s">
        <v>9</v>
      </c>
      <c r="H63" s="293" t="s">
        <v>1134</v>
      </c>
    </row>
    <row r="64" spans="1:8" ht="15">
      <c r="A64" s="293" t="s">
        <v>1147</v>
      </c>
      <c r="B64" s="372" t="s">
        <v>1148</v>
      </c>
      <c r="C64" s="372" t="s">
        <v>1149</v>
      </c>
      <c r="D64" s="372"/>
      <c r="E64" s="372" t="s">
        <v>1150</v>
      </c>
      <c r="F64" s="293">
        <v>1976</v>
      </c>
      <c r="G64" s="370" t="s">
        <v>10</v>
      </c>
      <c r="H64" s="293" t="s">
        <v>1068</v>
      </c>
    </row>
    <row r="65" spans="1:8" ht="15">
      <c r="A65" s="293" t="s">
        <v>1151</v>
      </c>
      <c r="B65" s="372" t="s">
        <v>873</v>
      </c>
      <c r="C65" s="372" t="s">
        <v>903</v>
      </c>
      <c r="D65" s="372" t="s">
        <v>17</v>
      </c>
      <c r="E65" s="372"/>
      <c r="F65" s="293">
        <v>1996</v>
      </c>
      <c r="G65" s="370" t="s">
        <v>10</v>
      </c>
      <c r="H65" s="293" t="s">
        <v>1137</v>
      </c>
    </row>
    <row r="66" spans="1:8" ht="15">
      <c r="A66" s="293" t="s">
        <v>1152</v>
      </c>
      <c r="B66" s="372" t="s">
        <v>704</v>
      </c>
      <c r="C66" s="372" t="s">
        <v>705</v>
      </c>
      <c r="D66" s="372" t="s">
        <v>17</v>
      </c>
      <c r="E66" s="372"/>
      <c r="F66" s="293">
        <v>1970</v>
      </c>
      <c r="G66" s="370" t="s">
        <v>10</v>
      </c>
      <c r="H66" s="293" t="s">
        <v>1068</v>
      </c>
    </row>
    <row r="67" spans="1:8" ht="15">
      <c r="A67" s="293" t="s">
        <v>1153</v>
      </c>
      <c r="B67" s="372" t="s">
        <v>1154</v>
      </c>
      <c r="C67" s="372" t="s">
        <v>1155</v>
      </c>
      <c r="D67" s="372" t="s">
        <v>12</v>
      </c>
      <c r="F67" s="293">
        <v>1973</v>
      </c>
      <c r="G67" s="370" t="s">
        <v>10</v>
      </c>
      <c r="H67" s="293" t="s">
        <v>1134</v>
      </c>
    </row>
    <row r="68" spans="1:8" ht="18.75" customHeight="1">
      <c r="A68" s="293" t="s">
        <v>1156</v>
      </c>
      <c r="B68" s="372" t="s">
        <v>1157</v>
      </c>
      <c r="C68" s="372" t="s">
        <v>1158</v>
      </c>
      <c r="D68" s="372" t="s">
        <v>400</v>
      </c>
      <c r="E68" s="372"/>
      <c r="F68" s="293">
        <v>2009</v>
      </c>
      <c r="G68" s="370" t="s">
        <v>9</v>
      </c>
      <c r="H68" s="293" t="s">
        <v>1134</v>
      </c>
    </row>
    <row r="69" spans="1:8" ht="18.75" customHeight="1">
      <c r="A69" s="293" t="s">
        <v>1159</v>
      </c>
      <c r="B69" s="372" t="s">
        <v>720</v>
      </c>
      <c r="C69" s="372" t="s">
        <v>715</v>
      </c>
      <c r="D69" s="287" t="s">
        <v>17</v>
      </c>
      <c r="E69" s="287"/>
      <c r="F69" s="293">
        <v>2003</v>
      </c>
      <c r="G69" s="370" t="s">
        <v>9</v>
      </c>
      <c r="H69" s="293"/>
    </row>
    <row r="70" spans="1:8" ht="15">
      <c r="A70" s="290" t="s">
        <v>1160</v>
      </c>
      <c r="B70" s="370" t="s">
        <v>541</v>
      </c>
      <c r="C70" s="370" t="s">
        <v>1155</v>
      </c>
      <c r="D70" s="370" t="s">
        <v>12</v>
      </c>
      <c r="F70" s="290">
        <v>2008</v>
      </c>
      <c r="G70" s="370" t="s">
        <v>10</v>
      </c>
      <c r="H70" s="290" t="s">
        <v>1134</v>
      </c>
    </row>
    <row r="71" spans="1:8" ht="15">
      <c r="A71" s="293" t="s">
        <v>1161</v>
      </c>
      <c r="B71" s="372" t="s">
        <v>1162</v>
      </c>
      <c r="C71" s="372" t="s">
        <v>1155</v>
      </c>
      <c r="D71" s="372" t="s">
        <v>12</v>
      </c>
      <c r="F71" s="293">
        <v>2003</v>
      </c>
      <c r="G71" s="370" t="s">
        <v>10</v>
      </c>
      <c r="H71" s="293" t="s">
        <v>1134</v>
      </c>
    </row>
    <row r="72" spans="1:8" ht="15">
      <c r="A72" s="293" t="s">
        <v>1163</v>
      </c>
      <c r="B72" s="372" t="s">
        <v>1164</v>
      </c>
      <c r="C72" s="372" t="s">
        <v>969</v>
      </c>
      <c r="D72" s="372" t="s">
        <v>12</v>
      </c>
      <c r="E72" s="372"/>
      <c r="F72" s="293">
        <v>1966</v>
      </c>
      <c r="G72" s="370" t="s">
        <v>9</v>
      </c>
      <c r="H72" s="293" t="s">
        <v>1068</v>
      </c>
    </row>
    <row r="73" spans="1:8" ht="15">
      <c r="A73" s="293" t="s">
        <v>1165</v>
      </c>
      <c r="B73" s="372" t="s">
        <v>1166</v>
      </c>
      <c r="C73" s="372" t="s">
        <v>1107</v>
      </c>
      <c r="D73" s="372" t="s">
        <v>15</v>
      </c>
      <c r="F73" s="293">
        <v>1963</v>
      </c>
      <c r="G73" s="370" t="s">
        <v>10</v>
      </c>
      <c r="H73" s="293" t="s">
        <v>1167</v>
      </c>
    </row>
    <row r="74" spans="1:8" ht="15">
      <c r="A74" s="293" t="s">
        <v>1168</v>
      </c>
      <c r="B74" s="372" t="s">
        <v>965</v>
      </c>
      <c r="C74" s="372" t="s">
        <v>966</v>
      </c>
      <c r="D74" s="372" t="s">
        <v>15</v>
      </c>
      <c r="E74" s="372"/>
      <c r="F74" s="293">
        <v>1964</v>
      </c>
      <c r="G74" s="370" t="s">
        <v>9</v>
      </c>
      <c r="H74" s="293" t="s">
        <v>1068</v>
      </c>
    </row>
    <row r="75" spans="1:8" ht="15">
      <c r="A75" s="293" t="s">
        <v>1169</v>
      </c>
      <c r="B75" s="372" t="s">
        <v>718</v>
      </c>
      <c r="C75" s="372" t="s">
        <v>641</v>
      </c>
      <c r="D75" s="372" t="s">
        <v>17</v>
      </c>
      <c r="E75" s="372"/>
      <c r="F75" s="293">
        <v>1969</v>
      </c>
      <c r="G75" s="370" t="s">
        <v>9</v>
      </c>
      <c r="H75" s="293" t="s">
        <v>1068</v>
      </c>
    </row>
    <row r="76" spans="1:8" ht="15">
      <c r="A76" s="293" t="s">
        <v>711</v>
      </c>
      <c r="B76" s="372" t="s">
        <v>702</v>
      </c>
      <c r="C76" s="372" t="s">
        <v>540</v>
      </c>
      <c r="D76" s="372" t="s">
        <v>17</v>
      </c>
      <c r="E76" s="372"/>
      <c r="F76" s="293">
        <v>1969</v>
      </c>
      <c r="G76" s="370" t="s">
        <v>9</v>
      </c>
      <c r="H76" s="293" t="s">
        <v>1137</v>
      </c>
    </row>
    <row r="77" spans="1:8" ht="15">
      <c r="A77" s="293"/>
      <c r="B77" s="372"/>
      <c r="C77" s="372"/>
      <c r="D77" s="372"/>
      <c r="F77" s="293"/>
      <c r="H77" s="293"/>
    </row>
    <row r="78" spans="1:8" ht="15">
      <c r="A78" s="117" t="s">
        <v>1170</v>
      </c>
      <c r="H78" s="290"/>
    </row>
    <row r="79" spans="1:8" ht="15">
      <c r="A79" s="292" t="s">
        <v>1062</v>
      </c>
      <c r="B79" s="372" t="s">
        <v>399</v>
      </c>
      <c r="C79" s="372"/>
      <c r="D79" s="372" t="s">
        <v>1063</v>
      </c>
      <c r="E79" s="372"/>
      <c r="F79" s="293" t="s">
        <v>1064</v>
      </c>
      <c r="H79" s="293" t="s">
        <v>1065</v>
      </c>
    </row>
    <row r="80" spans="1:8" ht="15">
      <c r="A80" s="292"/>
      <c r="B80" s="372"/>
      <c r="C80" s="372"/>
      <c r="D80" s="372"/>
      <c r="E80" s="372"/>
      <c r="F80" s="293"/>
      <c r="H80" s="293"/>
    </row>
    <row r="81" spans="1:8" ht="15">
      <c r="A81" s="292" t="s">
        <v>1171</v>
      </c>
      <c r="B81" s="372" t="s">
        <v>1012</v>
      </c>
      <c r="C81" s="372" t="s">
        <v>1013</v>
      </c>
      <c r="D81" s="372" t="s">
        <v>17</v>
      </c>
      <c r="E81" s="372"/>
      <c r="F81" s="293">
        <v>2006</v>
      </c>
      <c r="G81" s="370" t="s">
        <v>9</v>
      </c>
      <c r="H81" s="293" t="s">
        <v>1172</v>
      </c>
    </row>
    <row r="82" spans="1:8" ht="16.5" customHeight="1">
      <c r="A82" s="292" t="s">
        <v>1173</v>
      </c>
      <c r="B82" s="372" t="s">
        <v>707</v>
      </c>
      <c r="C82" s="372" t="s">
        <v>708</v>
      </c>
      <c r="D82" s="372" t="s">
        <v>15</v>
      </c>
      <c r="E82" s="372"/>
      <c r="F82" s="293">
        <v>2005</v>
      </c>
      <c r="G82" s="370" t="s">
        <v>9</v>
      </c>
      <c r="H82" s="293" t="s">
        <v>1134</v>
      </c>
    </row>
    <row r="83" spans="1:8" ht="15">
      <c r="A83" s="292" t="s">
        <v>1174</v>
      </c>
      <c r="B83" s="372" t="s">
        <v>1175</v>
      </c>
      <c r="C83" s="372" t="s">
        <v>1176</v>
      </c>
      <c r="D83" s="372" t="s">
        <v>1177</v>
      </c>
      <c r="E83" s="372"/>
      <c r="F83" s="293">
        <v>2008</v>
      </c>
      <c r="G83" s="370" t="s">
        <v>9</v>
      </c>
      <c r="H83" s="293" t="s">
        <v>1134</v>
      </c>
    </row>
    <row r="84" spans="1:8" ht="15">
      <c r="A84" s="292" t="s">
        <v>1178</v>
      </c>
      <c r="B84" s="372" t="s">
        <v>1179</v>
      </c>
      <c r="C84" s="372" t="s">
        <v>561</v>
      </c>
      <c r="D84" s="372" t="s">
        <v>17</v>
      </c>
      <c r="E84" s="372"/>
      <c r="F84" s="293">
        <v>2006</v>
      </c>
      <c r="G84" s="370" t="s">
        <v>9</v>
      </c>
      <c r="H84" s="293" t="s">
        <v>1068</v>
      </c>
    </row>
    <row r="85" spans="1:8" ht="15">
      <c r="A85" s="292" t="s">
        <v>1180</v>
      </c>
      <c r="B85" s="372" t="s">
        <v>829</v>
      </c>
      <c r="C85" s="372" t="s">
        <v>830</v>
      </c>
      <c r="D85" s="372" t="s">
        <v>15</v>
      </c>
      <c r="E85" s="372"/>
      <c r="F85" s="293">
        <v>1990</v>
      </c>
      <c r="G85" s="370" t="s">
        <v>9</v>
      </c>
      <c r="H85" s="293" t="s">
        <v>1134</v>
      </c>
    </row>
    <row r="86" spans="1:8" ht="15">
      <c r="A86" s="292" t="s">
        <v>1181</v>
      </c>
      <c r="B86" s="372" t="s">
        <v>1182</v>
      </c>
      <c r="C86" s="372" t="s">
        <v>1107</v>
      </c>
      <c r="D86" s="372" t="s">
        <v>15</v>
      </c>
      <c r="E86" s="372"/>
      <c r="F86" s="293">
        <v>2001</v>
      </c>
      <c r="G86" s="370" t="s">
        <v>9</v>
      </c>
      <c r="H86" s="293" t="s">
        <v>1068</v>
      </c>
    </row>
    <row r="87" spans="1:8" ht="15">
      <c r="A87" s="292" t="s">
        <v>1183</v>
      </c>
      <c r="B87" s="372" t="s">
        <v>1184</v>
      </c>
      <c r="C87" s="372" t="s">
        <v>1185</v>
      </c>
      <c r="D87" s="372"/>
      <c r="E87" s="372" t="s">
        <v>1150</v>
      </c>
      <c r="F87" s="293">
        <v>1989</v>
      </c>
      <c r="G87" s="370" t="s">
        <v>10</v>
      </c>
      <c r="H87" s="293" t="s">
        <v>1068</v>
      </c>
    </row>
    <row r="88" spans="1:8" ht="15">
      <c r="A88" s="292" t="s">
        <v>1186</v>
      </c>
      <c r="B88" s="372" t="s">
        <v>873</v>
      </c>
      <c r="C88" s="372" t="s">
        <v>903</v>
      </c>
      <c r="D88" s="372" t="s">
        <v>17</v>
      </c>
      <c r="E88" s="372"/>
      <c r="F88" s="293">
        <v>1996</v>
      </c>
      <c r="G88" s="370" t="s">
        <v>10</v>
      </c>
      <c r="H88" s="293" t="s">
        <v>1172</v>
      </c>
    </row>
    <row r="89" spans="1:8" ht="15">
      <c r="A89" s="292" t="s">
        <v>810</v>
      </c>
      <c r="B89" s="372" t="s">
        <v>1187</v>
      </c>
      <c r="C89" s="372" t="s">
        <v>1158</v>
      </c>
      <c r="D89" s="372" t="s">
        <v>400</v>
      </c>
      <c r="E89" s="372"/>
      <c r="F89" s="293">
        <v>1988</v>
      </c>
      <c r="G89" s="370" t="s">
        <v>10</v>
      </c>
      <c r="H89" s="293" t="s">
        <v>1134</v>
      </c>
    </row>
  </sheetData>
  <sheetProtection/>
  <hyperlinks>
    <hyperlink ref="C8" r:id="rId1" display="vidsimm@online.no"/>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60"/>
  <sheetViews>
    <sheetView zoomScalePageLayoutView="0" workbookViewId="0" topLeftCell="A2">
      <selection activeCell="H19" sqref="H19"/>
    </sheetView>
  </sheetViews>
  <sheetFormatPr defaultColWidth="12.8515625" defaultRowHeight="15"/>
  <cols>
    <col min="1" max="1" width="9.57421875" style="92" customWidth="1"/>
    <col min="2" max="2" width="13.57421875" style="91" customWidth="1"/>
    <col min="3" max="3" width="13.00390625" style="91" customWidth="1"/>
    <col min="4" max="4" width="6.57421875" style="90" customWidth="1"/>
    <col min="5" max="5" width="10.421875" style="267" customWidth="1"/>
    <col min="6" max="6" width="5.140625" style="316" customWidth="1"/>
    <col min="7" max="7" width="5.7109375" style="316" customWidth="1"/>
    <col min="8" max="8" width="13.421875" style="92" customWidth="1"/>
    <col min="9" max="9" width="9.00390625" style="267" customWidth="1"/>
    <col min="10" max="10" width="7.28125" style="103" customWidth="1"/>
    <col min="11" max="11" width="6.28125" style="103" customWidth="1"/>
    <col min="12" max="12" width="6.7109375" style="103" customWidth="1"/>
    <col min="13" max="16384" width="12.8515625" style="91" customWidth="1"/>
  </cols>
  <sheetData>
    <row r="1" spans="1:12" s="74" customFormat="1" ht="17.25">
      <c r="A1" s="73" t="s">
        <v>50</v>
      </c>
      <c r="C1" s="75" t="s">
        <v>1037</v>
      </c>
      <c r="D1" s="296"/>
      <c r="E1" s="264"/>
      <c r="F1" s="77"/>
      <c r="G1" s="77"/>
      <c r="H1" s="73"/>
      <c r="I1" s="264"/>
      <c r="J1" s="101"/>
      <c r="K1" s="101"/>
      <c r="L1" s="101"/>
    </row>
    <row r="2" spans="1:12" s="74" customFormat="1" ht="17.25">
      <c r="A2" s="73" t="s">
        <v>82</v>
      </c>
      <c r="C2" s="74" t="s">
        <v>386</v>
      </c>
      <c r="D2" s="77"/>
      <c r="E2" s="264"/>
      <c r="F2" s="77"/>
      <c r="G2" s="77"/>
      <c r="H2" s="73"/>
      <c r="I2" s="264"/>
      <c r="J2" s="101"/>
      <c r="K2" s="101"/>
      <c r="L2" s="101"/>
    </row>
    <row r="3" spans="1:12" s="74" customFormat="1" ht="17.25">
      <c r="A3" s="73" t="s">
        <v>51</v>
      </c>
      <c r="C3" s="302">
        <v>44818</v>
      </c>
      <c r="D3" s="77"/>
      <c r="E3" s="264"/>
      <c r="F3" s="77"/>
      <c r="G3" s="77"/>
      <c r="H3" s="73"/>
      <c r="I3" s="264"/>
      <c r="J3" s="101"/>
      <c r="K3" s="101"/>
      <c r="L3" s="101"/>
    </row>
    <row r="4" spans="1:12" s="74" customFormat="1" ht="17.25">
      <c r="A4" s="73" t="s">
        <v>85</v>
      </c>
      <c r="C4" s="3" t="s">
        <v>52</v>
      </c>
      <c r="D4" s="297"/>
      <c r="E4" s="264"/>
      <c r="F4" s="77"/>
      <c r="G4" s="77"/>
      <c r="H4" s="73"/>
      <c r="I4" s="264"/>
      <c r="J4" s="101"/>
      <c r="K4" s="101"/>
      <c r="L4" s="101"/>
    </row>
    <row r="5" spans="1:12" s="74" customFormat="1" ht="17.25">
      <c r="A5" s="75" t="s">
        <v>53</v>
      </c>
      <c r="C5" s="75" t="s">
        <v>54</v>
      </c>
      <c r="D5" s="296"/>
      <c r="E5" s="264"/>
      <c r="F5" s="77"/>
      <c r="G5" s="78"/>
      <c r="H5" s="73"/>
      <c r="I5" s="264"/>
      <c r="J5" s="101"/>
      <c r="K5" s="101"/>
      <c r="L5" s="101"/>
    </row>
    <row r="6" spans="1:12" s="74" customFormat="1" ht="17.25">
      <c r="A6" s="73" t="s">
        <v>364</v>
      </c>
      <c r="C6" s="74" t="s">
        <v>365</v>
      </c>
      <c r="D6" s="77"/>
      <c r="E6" s="264"/>
      <c r="F6" s="77"/>
      <c r="G6" s="77"/>
      <c r="H6" s="73"/>
      <c r="I6" s="264"/>
      <c r="J6" s="101"/>
      <c r="K6" s="101"/>
      <c r="L6" s="101"/>
    </row>
    <row r="7" spans="1:12" s="74" customFormat="1" ht="21" customHeight="1">
      <c r="A7" s="73" t="s">
        <v>55</v>
      </c>
      <c r="C7" s="76" t="s">
        <v>366</v>
      </c>
      <c r="D7" s="296"/>
      <c r="E7" s="264"/>
      <c r="F7" s="77"/>
      <c r="G7" s="77"/>
      <c r="H7" s="73"/>
      <c r="I7" s="264"/>
      <c r="J7" s="101"/>
      <c r="K7" s="101"/>
      <c r="L7" s="101"/>
    </row>
    <row r="8" spans="1:12" s="74" customFormat="1" ht="18">
      <c r="A8" s="75" t="s">
        <v>56</v>
      </c>
      <c r="C8" s="79" t="s">
        <v>57</v>
      </c>
      <c r="D8" s="77"/>
      <c r="E8" s="264"/>
      <c r="F8" s="77"/>
      <c r="G8" s="78"/>
      <c r="H8" s="73"/>
      <c r="I8" s="264"/>
      <c r="J8" s="101"/>
      <c r="K8" s="101"/>
      <c r="L8" s="101"/>
    </row>
    <row r="9" spans="1:12" s="74" customFormat="1" ht="17.25">
      <c r="A9" s="73" t="s">
        <v>58</v>
      </c>
      <c r="C9" s="76" t="s">
        <v>388</v>
      </c>
      <c r="D9" s="296"/>
      <c r="E9" s="264"/>
      <c r="F9" s="77"/>
      <c r="G9" s="77"/>
      <c r="H9" s="73"/>
      <c r="I9" s="264"/>
      <c r="J9" s="101"/>
      <c r="K9" s="101"/>
      <c r="L9" s="101"/>
    </row>
    <row r="10" spans="1:12" s="74" customFormat="1" ht="17.25">
      <c r="A10" s="80" t="s">
        <v>90</v>
      </c>
      <c r="C10" s="239" t="s">
        <v>1038</v>
      </c>
      <c r="D10" s="78"/>
      <c r="E10" s="264"/>
      <c r="F10" s="77"/>
      <c r="G10" s="77"/>
      <c r="H10" s="73"/>
      <c r="I10" s="264"/>
      <c r="J10" s="101"/>
      <c r="K10" s="101"/>
      <c r="L10" s="101"/>
    </row>
    <row r="11" spans="1:12" s="85" customFormat="1" ht="15">
      <c r="A11" s="83" t="s">
        <v>816</v>
      </c>
      <c r="B11" s="23"/>
      <c r="C11" s="23" t="s">
        <v>1039</v>
      </c>
      <c r="D11" s="98"/>
      <c r="E11" s="266"/>
      <c r="F11" s="84"/>
      <c r="G11" s="84"/>
      <c r="H11" s="86"/>
      <c r="I11" s="266"/>
      <c r="J11" s="102"/>
      <c r="K11" s="102"/>
      <c r="L11" s="102"/>
    </row>
    <row r="12" spans="1:12" s="85" customFormat="1" ht="15">
      <c r="A12" s="86" t="s">
        <v>370</v>
      </c>
      <c r="B12" s="87" t="s">
        <v>1040</v>
      </c>
      <c r="C12" s="87"/>
      <c r="D12" s="298"/>
      <c r="E12" s="266"/>
      <c r="F12" s="84"/>
      <c r="G12" s="84"/>
      <c r="H12" s="86"/>
      <c r="I12" s="266"/>
      <c r="J12" s="102"/>
      <c r="K12" s="102"/>
      <c r="L12" s="102"/>
    </row>
    <row r="13" spans="1:12" s="253" customFormat="1" ht="18.75" customHeight="1">
      <c r="A13" s="252"/>
      <c r="D13" s="259"/>
      <c r="E13" s="268"/>
      <c r="F13" s="90"/>
      <c r="G13" s="84"/>
      <c r="H13" s="252"/>
      <c r="I13" s="268"/>
      <c r="J13" s="142" t="s">
        <v>380</v>
      </c>
      <c r="K13" s="142" t="s">
        <v>380</v>
      </c>
      <c r="L13" s="142" t="s">
        <v>380</v>
      </c>
    </row>
    <row r="14" spans="1:12" s="238" customFormat="1" ht="12.75">
      <c r="A14" s="261" t="s">
        <v>391</v>
      </c>
      <c r="B14" s="238" t="s">
        <v>392</v>
      </c>
      <c r="C14" s="238" t="s">
        <v>393</v>
      </c>
      <c r="D14" s="241" t="s">
        <v>394</v>
      </c>
      <c r="E14" s="269" t="s">
        <v>395</v>
      </c>
      <c r="F14" s="241" t="s">
        <v>397</v>
      </c>
      <c r="G14" s="262" t="s">
        <v>396</v>
      </c>
      <c r="H14" s="261" t="s">
        <v>279</v>
      </c>
      <c r="I14" s="269" t="s">
        <v>280</v>
      </c>
      <c r="J14" s="142" t="s">
        <v>377</v>
      </c>
      <c r="K14" s="142" t="s">
        <v>369</v>
      </c>
      <c r="L14" s="142" t="s">
        <v>371</v>
      </c>
    </row>
    <row r="15" spans="1:12" s="253" customFormat="1" ht="18.75" customHeight="1">
      <c r="A15" s="252"/>
      <c r="D15" s="259"/>
      <c r="E15" s="268"/>
      <c r="F15" s="316"/>
      <c r="G15" s="316"/>
      <c r="H15" s="252"/>
      <c r="I15" s="268"/>
      <c r="J15" s="150"/>
      <c r="K15" s="150"/>
      <c r="L15" s="150"/>
    </row>
    <row r="16" spans="1:12" s="253" customFormat="1" ht="12.75">
      <c r="A16" s="252">
        <v>11.73</v>
      </c>
      <c r="B16" s="249" t="s">
        <v>583</v>
      </c>
      <c r="C16" s="249" t="s">
        <v>584</v>
      </c>
      <c r="D16" s="259">
        <v>2000</v>
      </c>
      <c r="E16" s="268" t="s">
        <v>23</v>
      </c>
      <c r="F16" s="259">
        <v>1</v>
      </c>
      <c r="G16" s="250" t="s">
        <v>668</v>
      </c>
      <c r="H16" s="252" t="s">
        <v>17</v>
      </c>
      <c r="I16" s="268" t="s">
        <v>571</v>
      </c>
      <c r="J16" s="150"/>
      <c r="K16" s="150">
        <v>668</v>
      </c>
      <c r="L16" s="150"/>
    </row>
    <row r="17" spans="1:12" s="253" customFormat="1" ht="12.75">
      <c r="A17" s="254">
        <v>11.96</v>
      </c>
      <c r="B17" s="25" t="s">
        <v>1050</v>
      </c>
      <c r="C17" s="25" t="s">
        <v>1051</v>
      </c>
      <c r="D17" s="124">
        <v>1987</v>
      </c>
      <c r="E17" s="268" t="s">
        <v>23</v>
      </c>
      <c r="F17" s="259">
        <v>1</v>
      </c>
      <c r="G17" s="250" t="s">
        <v>668</v>
      </c>
      <c r="H17" s="252" t="s">
        <v>15</v>
      </c>
      <c r="I17" s="268" t="s">
        <v>669</v>
      </c>
      <c r="J17" s="259"/>
      <c r="K17" s="259">
        <v>619</v>
      </c>
      <c r="L17" s="259">
        <v>689</v>
      </c>
    </row>
    <row r="18" spans="1:12" s="253" customFormat="1" ht="12.75">
      <c r="A18" s="254"/>
      <c r="B18" s="25"/>
      <c r="C18" s="25"/>
      <c r="D18" s="124"/>
      <c r="E18" s="268"/>
      <c r="F18" s="259"/>
      <c r="G18" s="250"/>
      <c r="H18" s="252"/>
      <c r="I18" s="268"/>
      <c r="J18" s="259"/>
      <c r="K18" s="259"/>
      <c r="L18" s="259"/>
    </row>
    <row r="19" spans="1:12" s="253" customFormat="1" ht="13.5">
      <c r="A19" s="252">
        <v>15.05</v>
      </c>
      <c r="B19" s="249" t="s">
        <v>1049</v>
      </c>
      <c r="C19" s="249" t="s">
        <v>561</v>
      </c>
      <c r="D19" s="258">
        <v>2009</v>
      </c>
      <c r="E19" s="252" t="s">
        <v>23</v>
      </c>
      <c r="F19" s="316">
        <v>2</v>
      </c>
      <c r="G19" s="316" t="s">
        <v>652</v>
      </c>
      <c r="H19" s="252" t="s">
        <v>1024</v>
      </c>
      <c r="I19" s="252" t="s">
        <v>591</v>
      </c>
      <c r="J19" s="259">
        <v>617</v>
      </c>
      <c r="K19" s="150">
        <v>121</v>
      </c>
      <c r="L19" s="259"/>
    </row>
    <row r="20" spans="1:12" s="253" customFormat="1" ht="12.75">
      <c r="A20" s="252">
        <v>15.99</v>
      </c>
      <c r="B20" s="249" t="s">
        <v>601</v>
      </c>
      <c r="C20" s="249" t="s">
        <v>602</v>
      </c>
      <c r="D20" s="259">
        <v>2009</v>
      </c>
      <c r="E20" s="268" t="s">
        <v>23</v>
      </c>
      <c r="F20" s="259">
        <v>2</v>
      </c>
      <c r="G20" s="250" t="s">
        <v>652</v>
      </c>
      <c r="H20" s="252" t="s">
        <v>17</v>
      </c>
      <c r="I20" s="268" t="s">
        <v>591</v>
      </c>
      <c r="J20" s="150">
        <v>457</v>
      </c>
      <c r="K20" s="150">
        <v>10</v>
      </c>
      <c r="L20" s="150"/>
    </row>
    <row r="21" spans="1:12" s="253" customFormat="1" ht="13.5">
      <c r="A21" s="252">
        <v>18.23</v>
      </c>
      <c r="B21" s="249" t="s">
        <v>592</v>
      </c>
      <c r="C21" s="249" t="s">
        <v>593</v>
      </c>
      <c r="D21" s="259">
        <v>2009</v>
      </c>
      <c r="E21" s="268" t="s">
        <v>23</v>
      </c>
      <c r="F21" s="316">
        <v>2</v>
      </c>
      <c r="G21" s="319" t="s">
        <v>1052</v>
      </c>
      <c r="H21" s="252" t="s">
        <v>17</v>
      </c>
      <c r="I21" s="268" t="s">
        <v>591</v>
      </c>
      <c r="J21" s="150">
        <v>76</v>
      </c>
      <c r="K21" s="150"/>
      <c r="L21" s="150"/>
    </row>
    <row r="22" spans="1:12" s="253" customFormat="1" ht="12.75">
      <c r="A22" s="252">
        <v>19.75</v>
      </c>
      <c r="B22" s="249" t="s">
        <v>539</v>
      </c>
      <c r="C22" s="249" t="s">
        <v>540</v>
      </c>
      <c r="D22" s="259">
        <v>2008</v>
      </c>
      <c r="E22" s="268" t="s">
        <v>23</v>
      </c>
      <c r="F22" s="259">
        <v>2</v>
      </c>
      <c r="G22" s="250" t="s">
        <v>652</v>
      </c>
      <c r="H22" s="252" t="s">
        <v>17</v>
      </c>
      <c r="I22" s="268" t="s">
        <v>543</v>
      </c>
      <c r="J22" s="150">
        <v>0</v>
      </c>
      <c r="K22" s="150"/>
      <c r="L22" s="150"/>
    </row>
    <row r="23" spans="1:12" s="253" customFormat="1" ht="12.75">
      <c r="A23" s="252"/>
      <c r="B23" s="249"/>
      <c r="C23" s="249"/>
      <c r="D23" s="259"/>
      <c r="E23" s="268"/>
      <c r="F23" s="259"/>
      <c r="G23" s="250"/>
      <c r="H23" s="252"/>
      <c r="I23" s="268"/>
      <c r="J23" s="150"/>
      <c r="K23" s="150"/>
      <c r="L23" s="150"/>
    </row>
    <row r="24" spans="1:12" s="253" customFormat="1" ht="13.5">
      <c r="A24" s="252">
        <v>31.18</v>
      </c>
      <c r="B24" s="249" t="s">
        <v>1049</v>
      </c>
      <c r="C24" s="249" t="s">
        <v>561</v>
      </c>
      <c r="D24" s="258">
        <v>2009</v>
      </c>
      <c r="E24" s="252" t="s">
        <v>25</v>
      </c>
      <c r="F24" s="316">
        <v>1</v>
      </c>
      <c r="G24" s="316" t="s">
        <v>668</v>
      </c>
      <c r="H24" s="252" t="s">
        <v>1024</v>
      </c>
      <c r="I24" s="252" t="s">
        <v>591</v>
      </c>
      <c r="J24" s="259">
        <v>559</v>
      </c>
      <c r="K24" s="150">
        <v>155</v>
      </c>
      <c r="L24" s="259"/>
    </row>
    <row r="25" spans="1:12" s="253" customFormat="1" ht="13.5">
      <c r="A25" s="252"/>
      <c r="B25" s="249"/>
      <c r="C25" s="249"/>
      <c r="D25" s="258"/>
      <c r="E25" s="252"/>
      <c r="F25" s="316"/>
      <c r="G25" s="316"/>
      <c r="H25" s="252"/>
      <c r="I25" s="252"/>
      <c r="J25" s="259"/>
      <c r="K25" s="150"/>
      <c r="L25" s="259"/>
    </row>
    <row r="26" spans="1:12" s="253" customFormat="1" ht="13.5">
      <c r="A26" s="257" t="s">
        <v>1046</v>
      </c>
      <c r="B26" s="249" t="s">
        <v>1047</v>
      </c>
      <c r="C26" s="249" t="s">
        <v>1048</v>
      </c>
      <c r="D26" s="258">
        <v>2008</v>
      </c>
      <c r="E26" s="268" t="s">
        <v>34</v>
      </c>
      <c r="F26" s="316">
        <v>1</v>
      </c>
      <c r="G26" s="316"/>
      <c r="H26" s="252" t="s">
        <v>13</v>
      </c>
      <c r="I26" s="268" t="s">
        <v>543</v>
      </c>
      <c r="J26" s="259">
        <v>1043</v>
      </c>
      <c r="K26" s="259"/>
      <c r="L26" s="259"/>
    </row>
    <row r="27" spans="1:12" s="253" customFormat="1" ht="13.5">
      <c r="A27" s="252"/>
      <c r="B27" s="249"/>
      <c r="C27" s="249"/>
      <c r="D27" s="258"/>
      <c r="E27" s="252"/>
      <c r="F27" s="316"/>
      <c r="G27" s="316"/>
      <c r="H27" s="252"/>
      <c r="I27" s="252"/>
      <c r="J27" s="259"/>
      <c r="K27" s="150"/>
      <c r="L27" s="259"/>
    </row>
    <row r="28" spans="1:12" s="253" customFormat="1" ht="13.5">
      <c r="A28" s="254" t="s">
        <v>1054</v>
      </c>
      <c r="B28" s="249" t="s">
        <v>1012</v>
      </c>
      <c r="C28" s="249" t="s">
        <v>1013</v>
      </c>
      <c r="D28" s="258">
        <v>2003</v>
      </c>
      <c r="E28" s="252" t="s">
        <v>38</v>
      </c>
      <c r="F28" s="316">
        <v>1</v>
      </c>
      <c r="G28" s="319"/>
      <c r="H28" s="247" t="s">
        <v>17</v>
      </c>
      <c r="I28" s="252" t="s">
        <v>569</v>
      </c>
      <c r="J28" s="124"/>
      <c r="K28" s="150">
        <v>646</v>
      </c>
      <c r="L28" s="124"/>
    </row>
    <row r="29" spans="1:12" s="253" customFormat="1" ht="13.5">
      <c r="A29" s="254" t="s">
        <v>1055</v>
      </c>
      <c r="B29" s="249" t="s">
        <v>1056</v>
      </c>
      <c r="C29" s="249" t="s">
        <v>681</v>
      </c>
      <c r="D29" s="258">
        <v>2008</v>
      </c>
      <c r="E29" s="252" t="s">
        <v>38</v>
      </c>
      <c r="F29" s="316">
        <v>1</v>
      </c>
      <c r="G29" s="319"/>
      <c r="H29" s="247" t="s">
        <v>1015</v>
      </c>
      <c r="I29" s="252" t="s">
        <v>543</v>
      </c>
      <c r="J29" s="124"/>
      <c r="K29" s="150">
        <v>633</v>
      </c>
      <c r="L29" s="124"/>
    </row>
    <row r="30" spans="1:12" s="253" customFormat="1" ht="13.5">
      <c r="A30" s="254" t="s">
        <v>1057</v>
      </c>
      <c r="B30" s="249" t="s">
        <v>902</v>
      </c>
      <c r="C30" s="249" t="s">
        <v>903</v>
      </c>
      <c r="D30" s="258">
        <v>1996</v>
      </c>
      <c r="E30" s="252" t="s">
        <v>38</v>
      </c>
      <c r="F30" s="316">
        <v>1</v>
      </c>
      <c r="G30" s="319"/>
      <c r="H30" s="247" t="s">
        <v>17</v>
      </c>
      <c r="I30" s="252" t="s">
        <v>571</v>
      </c>
      <c r="J30" s="124"/>
      <c r="K30" s="150">
        <v>534</v>
      </c>
      <c r="L30" s="124"/>
    </row>
    <row r="31" spans="1:12" s="253" customFormat="1" ht="13.5">
      <c r="A31" s="254" t="s">
        <v>1058</v>
      </c>
      <c r="B31" s="249" t="s">
        <v>1059</v>
      </c>
      <c r="C31" s="249" t="s">
        <v>1060</v>
      </c>
      <c r="D31" s="258">
        <v>2006</v>
      </c>
      <c r="E31" s="252" t="s">
        <v>38</v>
      </c>
      <c r="F31" s="316">
        <v>1</v>
      </c>
      <c r="G31" s="319"/>
      <c r="H31" s="247" t="s">
        <v>1015</v>
      </c>
      <c r="I31" s="252" t="s">
        <v>569</v>
      </c>
      <c r="J31" s="124"/>
      <c r="K31" s="259">
        <v>506</v>
      </c>
      <c r="L31" s="259"/>
    </row>
    <row r="32" spans="1:12" s="253" customFormat="1" ht="13.5">
      <c r="A32" s="254" t="s">
        <v>1053</v>
      </c>
      <c r="B32" s="25" t="s">
        <v>704</v>
      </c>
      <c r="C32" s="25" t="s">
        <v>705</v>
      </c>
      <c r="D32" s="124">
        <v>1970</v>
      </c>
      <c r="E32" s="268" t="s">
        <v>38</v>
      </c>
      <c r="F32" s="316">
        <v>1</v>
      </c>
      <c r="G32" s="316"/>
      <c r="H32" s="247" t="s">
        <v>17</v>
      </c>
      <c r="I32" s="252" t="s">
        <v>867</v>
      </c>
      <c r="J32" s="124"/>
      <c r="K32" s="150">
        <v>340</v>
      </c>
      <c r="L32" s="124">
        <v>581</v>
      </c>
    </row>
    <row r="33" spans="1:12" s="253" customFormat="1" ht="12.75">
      <c r="A33" s="252" t="s">
        <v>711</v>
      </c>
      <c r="B33" s="249" t="s">
        <v>548</v>
      </c>
      <c r="C33" s="249" t="s">
        <v>1013</v>
      </c>
      <c r="D33" s="258">
        <v>2000</v>
      </c>
      <c r="E33" s="252" t="s">
        <v>38</v>
      </c>
      <c r="F33" s="259">
        <v>1</v>
      </c>
      <c r="G33" s="250"/>
      <c r="H33" s="247" t="s">
        <v>17</v>
      </c>
      <c r="I33" s="252" t="s">
        <v>571</v>
      </c>
      <c r="J33" s="259"/>
      <c r="K33" s="150"/>
      <c r="L33" s="259"/>
    </row>
    <row r="34" spans="1:12" s="253" customFormat="1" ht="12.75">
      <c r="A34" s="252"/>
      <c r="B34" s="249"/>
      <c r="C34" s="249"/>
      <c r="D34" s="258"/>
      <c r="E34" s="252"/>
      <c r="F34" s="259"/>
      <c r="G34" s="250"/>
      <c r="H34" s="247"/>
      <c r="I34" s="252"/>
      <c r="J34" s="259"/>
      <c r="K34" s="150"/>
      <c r="L34" s="259"/>
    </row>
    <row r="35" spans="1:12" s="253" customFormat="1" ht="13.5">
      <c r="A35" s="252">
        <v>7.77</v>
      </c>
      <c r="B35" s="249" t="s">
        <v>592</v>
      </c>
      <c r="C35" s="249" t="s">
        <v>593</v>
      </c>
      <c r="D35" s="259">
        <v>2009</v>
      </c>
      <c r="E35" s="268" t="s">
        <v>616</v>
      </c>
      <c r="F35" s="316"/>
      <c r="G35" s="319"/>
      <c r="H35" s="252" t="s">
        <v>17</v>
      </c>
      <c r="I35" s="268" t="s">
        <v>591</v>
      </c>
      <c r="J35" s="150">
        <v>474</v>
      </c>
      <c r="K35" s="150"/>
      <c r="L35" s="150"/>
    </row>
    <row r="36" spans="1:12" s="253" customFormat="1" ht="13.5">
      <c r="A36" s="252">
        <v>6.12</v>
      </c>
      <c r="B36" s="249" t="s">
        <v>603</v>
      </c>
      <c r="C36" s="249" t="s">
        <v>604</v>
      </c>
      <c r="D36" s="258">
        <v>2009</v>
      </c>
      <c r="E36" s="268" t="s">
        <v>616</v>
      </c>
      <c r="F36" s="316"/>
      <c r="G36" s="319"/>
      <c r="H36" s="252" t="s">
        <v>17</v>
      </c>
      <c r="I36" s="268" t="s">
        <v>591</v>
      </c>
      <c r="J36" s="150">
        <v>276</v>
      </c>
      <c r="K36" s="150"/>
      <c r="L36" s="150"/>
    </row>
    <row r="37" spans="1:12" s="253" customFormat="1" ht="13.5">
      <c r="A37" s="252">
        <v>4.38</v>
      </c>
      <c r="B37" s="249" t="s">
        <v>617</v>
      </c>
      <c r="C37" s="249" t="s">
        <v>618</v>
      </c>
      <c r="D37" s="250" t="s">
        <v>1023</v>
      </c>
      <c r="E37" s="268" t="s">
        <v>616</v>
      </c>
      <c r="F37" s="316"/>
      <c r="G37" s="316"/>
      <c r="H37" s="252" t="s">
        <v>1024</v>
      </c>
      <c r="I37" s="268" t="s">
        <v>591</v>
      </c>
      <c r="J37" s="150">
        <v>67</v>
      </c>
      <c r="K37" s="150"/>
      <c r="L37" s="150"/>
    </row>
    <row r="38" spans="1:12" s="253" customFormat="1" ht="13.5">
      <c r="A38" s="252">
        <v>3.89</v>
      </c>
      <c r="B38" s="249" t="s">
        <v>601</v>
      </c>
      <c r="C38" s="249" t="s">
        <v>602</v>
      </c>
      <c r="D38" s="259">
        <v>2009</v>
      </c>
      <c r="E38" s="268" t="s">
        <v>616</v>
      </c>
      <c r="F38" s="316"/>
      <c r="G38" s="319"/>
      <c r="H38" s="252" t="s">
        <v>17</v>
      </c>
      <c r="I38" s="268" t="s">
        <v>591</v>
      </c>
      <c r="J38" s="150">
        <v>8</v>
      </c>
      <c r="K38" s="150"/>
      <c r="L38" s="150"/>
    </row>
    <row r="39" spans="1:12" s="253" customFormat="1" ht="13.5">
      <c r="A39" s="252"/>
      <c r="B39" s="249"/>
      <c r="C39" s="249"/>
      <c r="D39" s="259"/>
      <c r="E39" s="268"/>
      <c r="F39" s="316"/>
      <c r="G39" s="319"/>
      <c r="H39" s="252"/>
      <c r="I39" s="268"/>
      <c r="J39" s="150"/>
      <c r="K39" s="150"/>
      <c r="L39" s="150"/>
    </row>
    <row r="40" spans="1:12" s="253" customFormat="1" ht="13.5">
      <c r="A40" s="252">
        <v>7.86</v>
      </c>
      <c r="B40" s="253" t="s">
        <v>555</v>
      </c>
      <c r="C40" s="253" t="s">
        <v>556</v>
      </c>
      <c r="D40" s="259">
        <v>1944</v>
      </c>
      <c r="E40" s="268" t="s">
        <v>614</v>
      </c>
      <c r="F40" s="316"/>
      <c r="G40" s="316"/>
      <c r="H40" s="252" t="s">
        <v>17</v>
      </c>
      <c r="I40" s="268" t="s">
        <v>684</v>
      </c>
      <c r="J40" s="150"/>
      <c r="K40" s="150"/>
      <c r="L40" s="150">
        <v>545</v>
      </c>
    </row>
    <row r="41" spans="1:12" s="25" customFormat="1" ht="12.75">
      <c r="A41" s="252">
        <v>6.32</v>
      </c>
      <c r="B41" s="249" t="s">
        <v>539</v>
      </c>
      <c r="C41" s="249" t="s">
        <v>540</v>
      </c>
      <c r="D41" s="259">
        <v>2008</v>
      </c>
      <c r="E41" s="268" t="s">
        <v>614</v>
      </c>
      <c r="F41" s="259"/>
      <c r="G41" s="250"/>
      <c r="H41" s="252" t="s">
        <v>17</v>
      </c>
      <c r="I41" s="268" t="s">
        <v>543</v>
      </c>
      <c r="J41" s="150">
        <v>322</v>
      </c>
      <c r="K41" s="150"/>
      <c r="L41" s="150"/>
    </row>
    <row r="42" spans="1:12" s="25" customFormat="1" ht="13.5">
      <c r="A42" s="252"/>
      <c r="B42" s="253"/>
      <c r="C42" s="253"/>
      <c r="D42" s="259"/>
      <c r="E42" s="268"/>
      <c r="F42" s="316"/>
      <c r="G42" s="316"/>
      <c r="H42" s="252"/>
      <c r="I42" s="268"/>
      <c r="J42" s="150"/>
      <c r="K42" s="150"/>
      <c r="L42" s="150"/>
    </row>
    <row r="43" spans="1:12" s="253" customFormat="1" ht="13.5">
      <c r="A43" s="254">
        <v>6.66</v>
      </c>
      <c r="B43" s="249" t="s">
        <v>1012</v>
      </c>
      <c r="C43" s="249" t="s">
        <v>1013</v>
      </c>
      <c r="D43" s="258">
        <v>2003</v>
      </c>
      <c r="E43" s="252" t="s">
        <v>1041</v>
      </c>
      <c r="F43" s="316"/>
      <c r="G43" s="319"/>
      <c r="H43" s="247" t="s">
        <v>17</v>
      </c>
      <c r="I43" s="252" t="s">
        <v>569</v>
      </c>
      <c r="J43" s="124">
        <v>222</v>
      </c>
      <c r="K43" s="150"/>
      <c r="L43" s="124"/>
    </row>
    <row r="44" spans="1:12" s="253" customFormat="1" ht="13.5">
      <c r="A44" s="254"/>
      <c r="B44" s="249"/>
      <c r="C44" s="249"/>
      <c r="D44" s="258"/>
      <c r="E44" s="252"/>
      <c r="F44" s="316"/>
      <c r="G44" s="319"/>
      <c r="H44" s="247"/>
      <c r="I44" s="252"/>
      <c r="J44" s="124"/>
      <c r="K44" s="150"/>
      <c r="L44" s="124"/>
    </row>
    <row r="45" spans="1:12" s="253" customFormat="1" ht="12.75">
      <c r="A45" s="254">
        <v>9.26</v>
      </c>
      <c r="B45" s="25" t="s">
        <v>557</v>
      </c>
      <c r="C45" s="25" t="s">
        <v>558</v>
      </c>
      <c r="D45" s="124">
        <v>1971</v>
      </c>
      <c r="E45" s="268" t="s">
        <v>1021</v>
      </c>
      <c r="F45" s="259"/>
      <c r="G45" s="250"/>
      <c r="H45" s="252" t="s">
        <v>17</v>
      </c>
      <c r="I45" s="268" t="s">
        <v>571</v>
      </c>
      <c r="J45" s="259"/>
      <c r="K45" s="259">
        <v>393</v>
      </c>
      <c r="L45" s="259"/>
    </row>
    <row r="46" spans="1:12" s="253" customFormat="1" ht="12.75">
      <c r="A46" s="254">
        <v>7.88</v>
      </c>
      <c r="B46" s="249" t="s">
        <v>1042</v>
      </c>
      <c r="C46" s="249" t="s">
        <v>1043</v>
      </c>
      <c r="D46" s="259">
        <v>1969</v>
      </c>
      <c r="E46" s="268" t="s">
        <v>1021</v>
      </c>
      <c r="F46" s="259"/>
      <c r="G46" s="250"/>
      <c r="H46" s="247" t="s">
        <v>17</v>
      </c>
      <c r="I46" s="268" t="s">
        <v>571</v>
      </c>
      <c r="J46" s="259"/>
      <c r="K46" s="259">
        <v>283</v>
      </c>
      <c r="L46" s="259"/>
    </row>
    <row r="47" spans="1:12" s="253" customFormat="1" ht="12.75">
      <c r="A47" s="254"/>
      <c r="B47" s="249"/>
      <c r="C47" s="249"/>
      <c r="D47" s="259"/>
      <c r="E47" s="268"/>
      <c r="F47" s="259"/>
      <c r="G47" s="250"/>
      <c r="H47" s="247"/>
      <c r="I47" s="268"/>
      <c r="J47" s="259"/>
      <c r="K47" s="259"/>
      <c r="L47" s="259"/>
    </row>
    <row r="48" spans="1:12" s="253" customFormat="1" ht="13.5">
      <c r="A48" s="252">
        <v>2.58</v>
      </c>
      <c r="B48" s="249" t="s">
        <v>539</v>
      </c>
      <c r="C48" s="249" t="s">
        <v>540</v>
      </c>
      <c r="D48" s="259">
        <v>2008</v>
      </c>
      <c r="E48" s="268" t="s">
        <v>679</v>
      </c>
      <c r="F48" s="316"/>
      <c r="G48" s="316" t="s">
        <v>835</v>
      </c>
      <c r="H48" s="252" t="s">
        <v>17</v>
      </c>
      <c r="I48" s="268" t="s">
        <v>543</v>
      </c>
      <c r="J48" s="150">
        <v>446</v>
      </c>
      <c r="K48" s="150">
        <v>0</v>
      </c>
      <c r="L48" s="150"/>
    </row>
    <row r="49" spans="1:12" s="253" customFormat="1" ht="13.5">
      <c r="A49" s="252"/>
      <c r="B49" s="249"/>
      <c r="C49" s="249"/>
      <c r="D49" s="259"/>
      <c r="E49" s="268"/>
      <c r="F49" s="316"/>
      <c r="G49" s="316"/>
      <c r="H49" s="252"/>
      <c r="I49" s="268"/>
      <c r="J49" s="150"/>
      <c r="K49" s="150"/>
      <c r="L49" s="150"/>
    </row>
    <row r="50" spans="1:12" s="253" customFormat="1" ht="12.75">
      <c r="A50" s="252">
        <v>3.36</v>
      </c>
      <c r="B50" s="249" t="s">
        <v>601</v>
      </c>
      <c r="C50" s="249" t="s">
        <v>602</v>
      </c>
      <c r="D50" s="259">
        <v>2009</v>
      </c>
      <c r="E50" s="268" t="s">
        <v>645</v>
      </c>
      <c r="F50" s="259"/>
      <c r="G50" s="250" t="s">
        <v>699</v>
      </c>
      <c r="H50" s="252" t="s">
        <v>17</v>
      </c>
      <c r="I50" s="268" t="s">
        <v>591</v>
      </c>
      <c r="J50" s="150">
        <v>602</v>
      </c>
      <c r="K50" s="150"/>
      <c r="L50" s="150"/>
    </row>
    <row r="51" spans="1:12" s="253" customFormat="1" ht="13.5">
      <c r="A51" s="252">
        <v>2.81</v>
      </c>
      <c r="B51" s="249" t="s">
        <v>592</v>
      </c>
      <c r="C51" s="249" t="s">
        <v>593</v>
      </c>
      <c r="D51" s="259">
        <v>2009</v>
      </c>
      <c r="E51" s="268" t="s">
        <v>645</v>
      </c>
      <c r="F51" s="316"/>
      <c r="G51" s="319" t="s">
        <v>646</v>
      </c>
      <c r="H51" s="252" t="s">
        <v>17</v>
      </c>
      <c r="I51" s="268" t="s">
        <v>591</v>
      </c>
      <c r="J51" s="150">
        <v>492</v>
      </c>
      <c r="K51" s="150"/>
      <c r="L51" s="150"/>
    </row>
    <row r="52" spans="1:12" s="253" customFormat="1" ht="12.75">
      <c r="A52" s="252"/>
      <c r="B52" s="249"/>
      <c r="C52" s="249"/>
      <c r="D52" s="259"/>
      <c r="E52" s="268"/>
      <c r="F52" s="259"/>
      <c r="G52" s="250"/>
      <c r="H52" s="252"/>
      <c r="I52" s="268"/>
      <c r="J52" s="150"/>
      <c r="K52" s="150"/>
      <c r="L52" s="150"/>
    </row>
    <row r="53" spans="1:12" s="253" customFormat="1" ht="12.75">
      <c r="A53" s="252">
        <v>11.96</v>
      </c>
      <c r="B53" s="249" t="s">
        <v>548</v>
      </c>
      <c r="C53" s="249" t="s">
        <v>542</v>
      </c>
      <c r="D53" s="258">
        <v>2003</v>
      </c>
      <c r="E53" s="252" t="s">
        <v>838</v>
      </c>
      <c r="F53" s="259"/>
      <c r="G53" s="250" t="s">
        <v>835</v>
      </c>
      <c r="H53" s="247" t="s">
        <v>17</v>
      </c>
      <c r="I53" s="252" t="s">
        <v>550</v>
      </c>
      <c r="J53" s="259">
        <v>766</v>
      </c>
      <c r="K53" s="150">
        <v>555</v>
      </c>
      <c r="L53" s="259"/>
    </row>
    <row r="54" spans="1:12" s="253" customFormat="1" ht="12.75">
      <c r="A54" s="26">
        <v>9.43</v>
      </c>
      <c r="B54" s="25" t="s">
        <v>541</v>
      </c>
      <c r="C54" s="25" t="s">
        <v>942</v>
      </c>
      <c r="D54" s="368">
        <v>2007</v>
      </c>
      <c r="E54" s="25" t="s">
        <v>838</v>
      </c>
      <c r="F54" s="259"/>
      <c r="G54" s="259" t="s">
        <v>835</v>
      </c>
      <c r="H54" s="247" t="s">
        <v>17</v>
      </c>
      <c r="I54" s="25" t="s">
        <v>568</v>
      </c>
      <c r="J54" s="124">
        <v>663</v>
      </c>
      <c r="K54" s="124">
        <v>262</v>
      </c>
      <c r="L54" s="124"/>
    </row>
    <row r="55" spans="1:12" s="253" customFormat="1" ht="12.75">
      <c r="A55" s="254">
        <v>7.49</v>
      </c>
      <c r="B55" s="25" t="s">
        <v>544</v>
      </c>
      <c r="C55" s="25" t="s">
        <v>545</v>
      </c>
      <c r="D55" s="124">
        <v>2007</v>
      </c>
      <c r="E55" s="268" t="s">
        <v>838</v>
      </c>
      <c r="F55" s="259"/>
      <c r="G55" s="250" t="s">
        <v>955</v>
      </c>
      <c r="H55" s="252" t="s">
        <v>17</v>
      </c>
      <c r="I55" s="268" t="s">
        <v>568</v>
      </c>
      <c r="J55" s="259">
        <v>469</v>
      </c>
      <c r="K55" s="259">
        <v>18</v>
      </c>
      <c r="L55" s="259"/>
    </row>
    <row r="56" spans="1:12" s="253" customFormat="1" ht="13.5">
      <c r="A56" s="252">
        <v>7.31</v>
      </c>
      <c r="B56" s="253" t="s">
        <v>555</v>
      </c>
      <c r="C56" s="253" t="s">
        <v>556</v>
      </c>
      <c r="D56" s="259">
        <v>1944</v>
      </c>
      <c r="E56" s="268" t="s">
        <v>838</v>
      </c>
      <c r="F56" s="259"/>
      <c r="G56" s="319" t="s">
        <v>676</v>
      </c>
      <c r="H56" s="252" t="s">
        <v>17</v>
      </c>
      <c r="I56" s="268" t="s">
        <v>684</v>
      </c>
      <c r="J56" s="150"/>
      <c r="K56" s="150"/>
      <c r="L56" s="150">
        <v>637</v>
      </c>
    </row>
    <row r="57" spans="1:12" s="253" customFormat="1" ht="12.75">
      <c r="A57" s="369">
        <v>6.5</v>
      </c>
      <c r="B57" s="25" t="s">
        <v>644</v>
      </c>
      <c r="C57" s="25" t="s">
        <v>641</v>
      </c>
      <c r="D57" s="367" t="s">
        <v>1044</v>
      </c>
      <c r="E57" s="25" t="s">
        <v>838</v>
      </c>
      <c r="F57" s="259"/>
      <c r="G57" s="250" t="s">
        <v>835</v>
      </c>
      <c r="H57" s="247" t="s">
        <v>17</v>
      </c>
      <c r="I57" s="25" t="s">
        <v>683</v>
      </c>
      <c r="J57" s="259"/>
      <c r="K57" s="124"/>
      <c r="L57" s="259">
        <v>615</v>
      </c>
    </row>
    <row r="58" spans="1:12" s="253" customFormat="1" ht="12.75">
      <c r="A58" s="252"/>
      <c r="B58" s="249"/>
      <c r="C58" s="249"/>
      <c r="D58" s="258"/>
      <c r="E58" s="252"/>
      <c r="F58" s="259"/>
      <c r="G58" s="250"/>
      <c r="H58" s="247"/>
      <c r="I58" s="252"/>
      <c r="J58" s="259"/>
      <c r="K58" s="150"/>
      <c r="L58" s="259"/>
    </row>
    <row r="59" spans="1:12" s="253" customFormat="1" ht="13.5">
      <c r="A59" s="252">
        <v>6.49</v>
      </c>
      <c r="B59" s="249" t="s">
        <v>592</v>
      </c>
      <c r="C59" s="249" t="s">
        <v>593</v>
      </c>
      <c r="D59" s="259">
        <v>2009</v>
      </c>
      <c r="E59" s="268" t="s">
        <v>1045</v>
      </c>
      <c r="F59" s="316"/>
      <c r="G59" s="319" t="s">
        <v>995</v>
      </c>
      <c r="H59" s="252" t="s">
        <v>17</v>
      </c>
      <c r="I59" s="268" t="s">
        <v>591</v>
      </c>
      <c r="J59" s="150">
        <v>539</v>
      </c>
      <c r="K59" s="150"/>
      <c r="L59" s="150"/>
    </row>
    <row r="60" spans="1:12" s="253" customFormat="1" ht="12.75">
      <c r="A60" s="252">
        <v>6.45</v>
      </c>
      <c r="B60" s="249" t="s">
        <v>601</v>
      </c>
      <c r="C60" s="249" t="s">
        <v>602</v>
      </c>
      <c r="D60" s="259">
        <v>2009</v>
      </c>
      <c r="E60" s="268" t="s">
        <v>1045</v>
      </c>
      <c r="F60" s="259"/>
      <c r="G60" s="250" t="s">
        <v>699</v>
      </c>
      <c r="H60" s="252" t="s">
        <v>17</v>
      </c>
      <c r="I60" s="268" t="s">
        <v>591</v>
      </c>
      <c r="J60" s="150">
        <v>535</v>
      </c>
      <c r="K60" s="150"/>
      <c r="L60" s="150"/>
    </row>
  </sheetData>
  <sheetProtection/>
  <hyperlinks>
    <hyperlink ref="C8" r:id="rId1" display="vidsimm@online.no"/>
  </hyperlinks>
  <printOptions/>
  <pageMargins left="0.7" right="0.7"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J60"/>
  <sheetViews>
    <sheetView zoomScalePageLayoutView="0" workbookViewId="0" topLeftCell="A13">
      <selection activeCell="B39" sqref="B39:D39"/>
    </sheetView>
  </sheetViews>
  <sheetFormatPr defaultColWidth="12.8515625" defaultRowHeight="15"/>
  <cols>
    <col min="1" max="1" width="9.57421875" style="92" customWidth="1"/>
    <col min="2" max="2" width="13.57421875" style="91" customWidth="1"/>
    <col min="3" max="3" width="13.00390625" style="91" customWidth="1"/>
    <col min="4" max="4" width="6.57421875" style="90" customWidth="1"/>
    <col min="5" max="5" width="12.140625" style="267" customWidth="1"/>
    <col min="6" max="6" width="13.421875" style="92" customWidth="1"/>
    <col min="7" max="7" width="9.00390625" style="267" customWidth="1"/>
    <col min="8" max="8" width="7.28125" style="103" customWidth="1"/>
    <col min="9" max="9" width="6.28125" style="103" customWidth="1"/>
    <col min="10" max="10" width="6.7109375" style="103" customWidth="1"/>
    <col min="11" max="16384" width="12.8515625" style="91" customWidth="1"/>
  </cols>
  <sheetData>
    <row r="1" spans="1:10" s="74" customFormat="1" ht="17.25">
      <c r="A1" s="73" t="s">
        <v>50</v>
      </c>
      <c r="C1" s="75" t="s">
        <v>1018</v>
      </c>
      <c r="D1" s="296"/>
      <c r="E1" s="264"/>
      <c r="F1" s="73"/>
      <c r="G1" s="264"/>
      <c r="H1" s="101"/>
      <c r="I1" s="101"/>
      <c r="J1" s="101"/>
    </row>
    <row r="2" spans="1:10" s="74" customFormat="1" ht="17.25">
      <c r="A2" s="73" t="s">
        <v>82</v>
      </c>
      <c r="C2" s="74" t="s">
        <v>386</v>
      </c>
      <c r="D2" s="77"/>
      <c r="E2" s="264"/>
      <c r="F2" s="73"/>
      <c r="G2" s="264"/>
      <c r="H2" s="101"/>
      <c r="I2" s="101"/>
      <c r="J2" s="101"/>
    </row>
    <row r="3" spans="1:10" s="74" customFormat="1" ht="17.25">
      <c r="A3" s="73" t="s">
        <v>51</v>
      </c>
      <c r="C3" s="302">
        <v>44809</v>
      </c>
      <c r="D3" s="77"/>
      <c r="E3" s="264"/>
      <c r="F3" s="73"/>
      <c r="G3" s="264"/>
      <c r="H3" s="101"/>
      <c r="I3" s="101"/>
      <c r="J3" s="101"/>
    </row>
    <row r="4" spans="1:10" s="74" customFormat="1" ht="17.25">
      <c r="A4" s="73" t="s">
        <v>85</v>
      </c>
      <c r="C4" s="3" t="s">
        <v>52</v>
      </c>
      <c r="D4" s="297"/>
      <c r="E4" s="264"/>
      <c r="F4" s="73"/>
      <c r="G4" s="264"/>
      <c r="H4" s="101"/>
      <c r="I4" s="101"/>
      <c r="J4" s="101"/>
    </row>
    <row r="5" spans="1:10" s="74" customFormat="1" ht="17.25">
      <c r="A5" s="75" t="s">
        <v>53</v>
      </c>
      <c r="C5" s="75" t="s">
        <v>54</v>
      </c>
      <c r="D5" s="296"/>
      <c r="E5" s="264"/>
      <c r="F5" s="73"/>
      <c r="G5" s="264"/>
      <c r="H5" s="101"/>
      <c r="I5" s="101"/>
      <c r="J5" s="101"/>
    </row>
    <row r="6" spans="1:10" s="74" customFormat="1" ht="17.25">
      <c r="A6" s="73" t="s">
        <v>364</v>
      </c>
      <c r="C6" s="74" t="s">
        <v>365</v>
      </c>
      <c r="D6" s="77"/>
      <c r="E6" s="264"/>
      <c r="F6" s="73"/>
      <c r="G6" s="264"/>
      <c r="H6" s="101"/>
      <c r="I6" s="101"/>
      <c r="J6" s="101"/>
    </row>
    <row r="7" spans="1:10" s="74" customFormat="1" ht="21" customHeight="1">
      <c r="A7" s="73" t="s">
        <v>55</v>
      </c>
      <c r="C7" s="76" t="s">
        <v>366</v>
      </c>
      <c r="D7" s="296"/>
      <c r="E7" s="264"/>
      <c r="F7" s="73"/>
      <c r="G7" s="264"/>
      <c r="H7" s="101"/>
      <c r="I7" s="101"/>
      <c r="J7" s="101"/>
    </row>
    <row r="8" spans="1:10" s="74" customFormat="1" ht="18">
      <c r="A8" s="75" t="s">
        <v>56</v>
      </c>
      <c r="C8" s="79" t="s">
        <v>57</v>
      </c>
      <c r="D8" s="77"/>
      <c r="E8" s="264"/>
      <c r="F8" s="73"/>
      <c r="G8" s="264"/>
      <c r="H8" s="101"/>
      <c r="I8" s="101"/>
      <c r="J8" s="101"/>
    </row>
    <row r="9" spans="1:10" s="74" customFormat="1" ht="17.25">
      <c r="A9" s="73" t="s">
        <v>58</v>
      </c>
      <c r="C9" s="76" t="s">
        <v>388</v>
      </c>
      <c r="D9" s="296"/>
      <c r="E9" s="264"/>
      <c r="F9" s="73"/>
      <c r="G9" s="264"/>
      <c r="H9" s="101"/>
      <c r="I9" s="101"/>
      <c r="J9" s="101"/>
    </row>
    <row r="10" spans="1:10" s="74" customFormat="1" ht="17.25">
      <c r="A10" s="80" t="s">
        <v>90</v>
      </c>
      <c r="C10" s="239" t="s">
        <v>1035</v>
      </c>
      <c r="D10" s="78"/>
      <c r="E10" s="264"/>
      <c r="F10" s="73"/>
      <c r="G10" s="264"/>
      <c r="H10" s="101"/>
      <c r="I10" s="101"/>
      <c r="J10" s="101"/>
    </row>
    <row r="11" spans="1:10" s="85" customFormat="1" ht="15">
      <c r="A11" s="83" t="s">
        <v>816</v>
      </c>
      <c r="B11" s="23"/>
      <c r="C11" s="23" t="s">
        <v>1020</v>
      </c>
      <c r="D11" s="98"/>
      <c r="E11" s="266"/>
      <c r="F11" s="86"/>
      <c r="G11" s="266"/>
      <c r="H11" s="102"/>
      <c r="I11" s="102"/>
      <c r="J11" s="102"/>
    </row>
    <row r="12" spans="1:10" s="85" customFormat="1" ht="15">
      <c r="A12" s="86" t="s">
        <v>370</v>
      </c>
      <c r="B12" s="87" t="s">
        <v>1019</v>
      </c>
      <c r="C12" s="87"/>
      <c r="D12" s="298"/>
      <c r="E12" s="266"/>
      <c r="F12" s="86"/>
      <c r="G12" s="266"/>
      <c r="H12" s="102"/>
      <c r="I12" s="102"/>
      <c r="J12" s="102"/>
    </row>
    <row r="13" spans="1:10" s="253" customFormat="1" ht="18.75" customHeight="1">
      <c r="A13" s="252"/>
      <c r="D13" s="259"/>
      <c r="E13" s="268"/>
      <c r="F13" s="252"/>
      <c r="G13" s="268"/>
      <c r="H13" s="142" t="s">
        <v>380</v>
      </c>
      <c r="I13" s="142" t="s">
        <v>380</v>
      </c>
      <c r="J13" s="142" t="s">
        <v>380</v>
      </c>
    </row>
    <row r="14" spans="1:10" s="238" customFormat="1" ht="12.75">
      <c r="A14" s="261" t="s">
        <v>391</v>
      </c>
      <c r="B14" s="238" t="s">
        <v>392</v>
      </c>
      <c r="C14" s="238" t="s">
        <v>393</v>
      </c>
      <c r="D14" s="241" t="s">
        <v>394</v>
      </c>
      <c r="E14" s="269" t="s">
        <v>395</v>
      </c>
      <c r="F14" s="261" t="s">
        <v>279</v>
      </c>
      <c r="G14" s="269" t="s">
        <v>280</v>
      </c>
      <c r="H14" s="142" t="s">
        <v>377</v>
      </c>
      <c r="I14" s="142" t="s">
        <v>369</v>
      </c>
      <c r="J14" s="142" t="s">
        <v>371</v>
      </c>
    </row>
    <row r="15" spans="1:10" s="253" customFormat="1" ht="18.75" customHeight="1">
      <c r="A15" s="252"/>
      <c r="D15" s="259"/>
      <c r="E15" s="268"/>
      <c r="F15" s="252"/>
      <c r="G15" s="268"/>
      <c r="H15" s="150"/>
      <c r="I15" s="150"/>
      <c r="J15" s="150"/>
    </row>
    <row r="16" spans="1:10" s="253" customFormat="1" ht="12.75">
      <c r="A16" s="252">
        <v>10.62</v>
      </c>
      <c r="B16" s="249" t="s">
        <v>592</v>
      </c>
      <c r="C16" s="249" t="s">
        <v>593</v>
      </c>
      <c r="D16" s="259">
        <v>2009</v>
      </c>
      <c r="E16" s="268" t="s">
        <v>1025</v>
      </c>
      <c r="F16" s="252" t="s">
        <v>17</v>
      </c>
      <c r="G16" s="268" t="s">
        <v>591</v>
      </c>
      <c r="H16" s="150">
        <v>0</v>
      </c>
      <c r="I16" s="150"/>
      <c r="J16" s="150"/>
    </row>
    <row r="17" spans="1:10" s="253" customFormat="1" ht="12.75">
      <c r="A17" s="252">
        <v>8.77</v>
      </c>
      <c r="B17" s="249" t="s">
        <v>601</v>
      </c>
      <c r="C17" s="249" t="s">
        <v>602</v>
      </c>
      <c r="D17" s="259">
        <v>2009</v>
      </c>
      <c r="E17" s="268" t="s">
        <v>1025</v>
      </c>
      <c r="F17" s="252" t="s">
        <v>17</v>
      </c>
      <c r="G17" s="268" t="s">
        <v>591</v>
      </c>
      <c r="H17" s="150">
        <v>0</v>
      </c>
      <c r="I17" s="150"/>
      <c r="J17" s="150"/>
    </row>
    <row r="18" spans="1:10" s="253" customFormat="1" ht="12.75">
      <c r="A18" s="252">
        <v>16.91</v>
      </c>
      <c r="B18" s="249" t="s">
        <v>539</v>
      </c>
      <c r="C18" s="249" t="s">
        <v>540</v>
      </c>
      <c r="D18" s="259">
        <v>2008</v>
      </c>
      <c r="E18" s="268" t="s">
        <v>847</v>
      </c>
      <c r="F18" s="252" t="s">
        <v>17</v>
      </c>
      <c r="G18" s="268" t="s">
        <v>543</v>
      </c>
      <c r="H18" s="150">
        <v>0</v>
      </c>
      <c r="I18" s="150"/>
      <c r="J18" s="150"/>
    </row>
    <row r="19" spans="1:10" s="253" customFormat="1" ht="12.75">
      <c r="A19" s="257">
        <v>16.18</v>
      </c>
      <c r="B19" s="249" t="s">
        <v>1026</v>
      </c>
      <c r="C19" s="249" t="s">
        <v>1027</v>
      </c>
      <c r="D19" s="258">
        <v>2008</v>
      </c>
      <c r="E19" s="268" t="s">
        <v>847</v>
      </c>
      <c r="F19" s="252" t="s">
        <v>17</v>
      </c>
      <c r="G19" s="268" t="s">
        <v>543</v>
      </c>
      <c r="H19" s="259">
        <v>0</v>
      </c>
      <c r="I19" s="259"/>
      <c r="J19" s="259"/>
    </row>
    <row r="20" spans="1:10" s="253" customFormat="1" ht="12.75">
      <c r="A20" s="26">
        <v>18.79</v>
      </c>
      <c r="B20" s="25" t="s">
        <v>541</v>
      </c>
      <c r="C20" s="25" t="s">
        <v>942</v>
      </c>
      <c r="D20" s="368">
        <v>2007</v>
      </c>
      <c r="E20" s="25" t="s">
        <v>847</v>
      </c>
      <c r="F20" s="247" t="s">
        <v>17</v>
      </c>
      <c r="G20" s="25" t="s">
        <v>568</v>
      </c>
      <c r="H20" s="124">
        <v>0</v>
      </c>
      <c r="I20" s="124"/>
      <c r="J20" s="124"/>
    </row>
    <row r="21" spans="1:10" s="253" customFormat="1" ht="12.75">
      <c r="A21" s="254">
        <v>13.59</v>
      </c>
      <c r="B21" s="25" t="s">
        <v>544</v>
      </c>
      <c r="C21" s="25" t="s">
        <v>545</v>
      </c>
      <c r="D21" s="124">
        <v>2007</v>
      </c>
      <c r="E21" s="268" t="s">
        <v>847</v>
      </c>
      <c r="F21" s="252" t="s">
        <v>17</v>
      </c>
      <c r="G21" s="268" t="s">
        <v>568</v>
      </c>
      <c r="H21" s="259">
        <v>0</v>
      </c>
      <c r="I21" s="259"/>
      <c r="J21" s="259"/>
    </row>
    <row r="22" spans="1:10" s="253" customFormat="1" ht="12.75">
      <c r="A22" s="254">
        <v>29.08</v>
      </c>
      <c r="B22" s="25" t="s">
        <v>557</v>
      </c>
      <c r="C22" s="25" t="s">
        <v>558</v>
      </c>
      <c r="D22" s="124">
        <v>1971</v>
      </c>
      <c r="E22" s="268" t="s">
        <v>871</v>
      </c>
      <c r="F22" s="252" t="s">
        <v>17</v>
      </c>
      <c r="G22" s="268" t="s">
        <v>867</v>
      </c>
      <c r="H22" s="259"/>
      <c r="I22" s="259"/>
      <c r="J22" s="259">
        <v>459</v>
      </c>
    </row>
    <row r="23" spans="1:10" s="253" customFormat="1" ht="12.75">
      <c r="A23" s="252">
        <v>18.18</v>
      </c>
      <c r="B23" s="249" t="s">
        <v>548</v>
      </c>
      <c r="C23" s="249" t="s">
        <v>542</v>
      </c>
      <c r="D23" s="258">
        <v>2003</v>
      </c>
      <c r="E23" s="252" t="s">
        <v>870</v>
      </c>
      <c r="F23" s="247" t="s">
        <v>17</v>
      </c>
      <c r="G23" s="252" t="s">
        <v>550</v>
      </c>
      <c r="H23" s="259"/>
      <c r="I23" s="150">
        <v>161</v>
      </c>
      <c r="J23" s="259"/>
    </row>
    <row r="24" spans="1:10" s="253" customFormat="1" ht="12.75">
      <c r="A24" s="254">
        <v>28.02</v>
      </c>
      <c r="B24" s="25" t="s">
        <v>551</v>
      </c>
      <c r="C24" s="25" t="s">
        <v>552</v>
      </c>
      <c r="D24" s="124">
        <v>1991</v>
      </c>
      <c r="E24" s="268" t="s">
        <v>870</v>
      </c>
      <c r="F24" s="252" t="s">
        <v>17</v>
      </c>
      <c r="G24" s="268" t="s">
        <v>571</v>
      </c>
      <c r="H24" s="259"/>
      <c r="I24" s="259">
        <v>430</v>
      </c>
      <c r="J24" s="259"/>
    </row>
    <row r="25" spans="1:10" s="253" customFormat="1" ht="12.75">
      <c r="A25" s="369">
        <v>20.7</v>
      </c>
      <c r="B25" s="25" t="s">
        <v>585</v>
      </c>
      <c r="C25" s="25" t="s">
        <v>586</v>
      </c>
      <c r="D25" s="367" t="s">
        <v>1011</v>
      </c>
      <c r="E25" s="25" t="s">
        <v>870</v>
      </c>
      <c r="F25" s="247" t="s">
        <v>17</v>
      </c>
      <c r="G25" s="25" t="s">
        <v>571</v>
      </c>
      <c r="H25" s="259"/>
      <c r="I25" s="124">
        <v>234</v>
      </c>
      <c r="J25" s="259"/>
    </row>
    <row r="26" spans="1:10" s="253" customFormat="1" ht="12.75">
      <c r="A26" s="369"/>
      <c r="B26" s="25"/>
      <c r="C26" s="25"/>
      <c r="D26" s="367"/>
      <c r="E26" s="25"/>
      <c r="F26" s="247"/>
      <c r="G26" s="25"/>
      <c r="H26" s="259"/>
      <c r="I26" s="124"/>
      <c r="J26" s="259"/>
    </row>
    <row r="27" spans="1:10" s="253" customFormat="1" ht="12.75">
      <c r="A27" s="252">
        <v>7.06</v>
      </c>
      <c r="B27" s="249" t="s">
        <v>592</v>
      </c>
      <c r="C27" s="249" t="s">
        <v>593</v>
      </c>
      <c r="D27" s="259">
        <v>2009</v>
      </c>
      <c r="E27" s="268" t="s">
        <v>616</v>
      </c>
      <c r="F27" s="252" t="s">
        <v>17</v>
      </c>
      <c r="G27" s="268" t="s">
        <v>591</v>
      </c>
      <c r="H27" s="150">
        <v>389</v>
      </c>
      <c r="I27" s="150"/>
      <c r="J27" s="150"/>
    </row>
    <row r="28" spans="1:10" s="253" customFormat="1" ht="12.75">
      <c r="A28" s="254">
        <v>6.75</v>
      </c>
      <c r="B28" s="249" t="s">
        <v>599</v>
      </c>
      <c r="C28" s="249" t="s">
        <v>600</v>
      </c>
      <c r="D28" s="259">
        <v>2009</v>
      </c>
      <c r="E28" s="268" t="s">
        <v>616</v>
      </c>
      <c r="F28" s="252" t="s">
        <v>17</v>
      </c>
      <c r="G28" s="268" t="s">
        <v>591</v>
      </c>
      <c r="H28" s="259">
        <v>352</v>
      </c>
      <c r="I28" s="259"/>
      <c r="J28" s="259"/>
    </row>
    <row r="29" spans="1:10" s="253" customFormat="1" ht="12.75">
      <c r="A29" s="252">
        <v>4.22</v>
      </c>
      <c r="B29" s="249" t="s">
        <v>601</v>
      </c>
      <c r="C29" s="249" t="s">
        <v>602</v>
      </c>
      <c r="D29" s="259">
        <v>2009</v>
      </c>
      <c r="E29" s="268" t="s">
        <v>616</v>
      </c>
      <c r="F29" s="252" t="s">
        <v>17</v>
      </c>
      <c r="G29" s="268" t="s">
        <v>591</v>
      </c>
      <c r="H29" s="150">
        <v>48</v>
      </c>
      <c r="I29" s="150"/>
      <c r="J29" s="150"/>
    </row>
    <row r="30" spans="1:10" s="253" customFormat="1" ht="12.75">
      <c r="A30" s="254">
        <v>6.86</v>
      </c>
      <c r="B30" s="249" t="s">
        <v>718</v>
      </c>
      <c r="C30" s="249" t="s">
        <v>641</v>
      </c>
      <c r="D30" s="259">
        <v>1969</v>
      </c>
      <c r="E30" s="268" t="s">
        <v>616</v>
      </c>
      <c r="F30" s="247" t="s">
        <v>17</v>
      </c>
      <c r="G30" s="268" t="s">
        <v>588</v>
      </c>
      <c r="H30" s="259"/>
      <c r="I30" s="259"/>
      <c r="J30" s="259">
        <v>441</v>
      </c>
    </row>
    <row r="31" spans="1:10" s="253" customFormat="1" ht="12.75">
      <c r="A31" s="252">
        <v>3.35</v>
      </c>
      <c r="B31" s="249" t="s">
        <v>617</v>
      </c>
      <c r="C31" s="249" t="s">
        <v>618</v>
      </c>
      <c r="D31" s="250" t="s">
        <v>1023</v>
      </c>
      <c r="E31" s="268" t="s">
        <v>616</v>
      </c>
      <c r="F31" s="252" t="s">
        <v>1024</v>
      </c>
      <c r="G31" s="268" t="s">
        <v>591</v>
      </c>
      <c r="H31" s="150">
        <v>0</v>
      </c>
      <c r="I31" s="150"/>
      <c r="J31" s="150"/>
    </row>
    <row r="32" spans="1:10" s="253" customFormat="1" ht="12.75">
      <c r="A32" s="252">
        <v>6.22</v>
      </c>
      <c r="B32" s="249" t="s">
        <v>539</v>
      </c>
      <c r="C32" s="249" t="s">
        <v>540</v>
      </c>
      <c r="D32" s="259">
        <v>2008</v>
      </c>
      <c r="E32" s="268" t="s">
        <v>614</v>
      </c>
      <c r="F32" s="252" t="s">
        <v>17</v>
      </c>
      <c r="G32" s="268" t="s">
        <v>543</v>
      </c>
      <c r="H32" s="150">
        <v>310</v>
      </c>
      <c r="I32" s="150"/>
      <c r="J32" s="150"/>
    </row>
    <row r="33" spans="1:10" s="253" customFormat="1" ht="12.75">
      <c r="A33" s="257">
        <v>8.91</v>
      </c>
      <c r="B33" s="249" t="s">
        <v>541</v>
      </c>
      <c r="C33" s="249" t="s">
        <v>542</v>
      </c>
      <c r="D33" s="258">
        <v>2007</v>
      </c>
      <c r="E33" s="268" t="s">
        <v>614</v>
      </c>
      <c r="F33" s="252" t="s">
        <v>17</v>
      </c>
      <c r="G33" s="268" t="s">
        <v>568</v>
      </c>
      <c r="H33" s="259">
        <v>416</v>
      </c>
      <c r="I33" s="259"/>
      <c r="J33" s="259"/>
    </row>
    <row r="34" spans="1:10" s="253" customFormat="1" ht="12.75">
      <c r="A34" s="254">
        <v>6.89</v>
      </c>
      <c r="B34" s="25" t="s">
        <v>544</v>
      </c>
      <c r="C34" s="25" t="s">
        <v>545</v>
      </c>
      <c r="D34" s="124">
        <v>2007</v>
      </c>
      <c r="E34" s="268" t="s">
        <v>614</v>
      </c>
      <c r="F34" s="252" t="s">
        <v>17</v>
      </c>
      <c r="G34" s="268" t="s">
        <v>568</v>
      </c>
      <c r="H34" s="259">
        <v>174</v>
      </c>
      <c r="I34" s="259"/>
      <c r="J34" s="259"/>
    </row>
    <row r="35" spans="1:10" s="25" customFormat="1" ht="12.75">
      <c r="A35" s="252">
        <v>7.44</v>
      </c>
      <c r="B35" s="253" t="s">
        <v>555</v>
      </c>
      <c r="C35" s="253" t="s">
        <v>556</v>
      </c>
      <c r="D35" s="259">
        <v>1944</v>
      </c>
      <c r="E35" s="268" t="s">
        <v>614</v>
      </c>
      <c r="F35" s="252" t="s">
        <v>17</v>
      </c>
      <c r="G35" s="268" t="s">
        <v>684</v>
      </c>
      <c r="H35" s="150"/>
      <c r="I35" s="150"/>
      <c r="J35" s="150">
        <v>510</v>
      </c>
    </row>
    <row r="36" spans="1:10" s="253" customFormat="1" ht="12.75">
      <c r="A36" s="252">
        <v>5.36</v>
      </c>
      <c r="B36" s="249" t="s">
        <v>1022</v>
      </c>
      <c r="C36" s="249" t="s">
        <v>631</v>
      </c>
      <c r="D36" s="258">
        <v>1969</v>
      </c>
      <c r="E36" s="268" t="s">
        <v>869</v>
      </c>
      <c r="F36" s="252" t="s">
        <v>17</v>
      </c>
      <c r="G36" s="268" t="s">
        <v>867</v>
      </c>
      <c r="H36" s="150"/>
      <c r="I36" s="150"/>
      <c r="J36" s="150">
        <v>265</v>
      </c>
    </row>
    <row r="37" spans="1:10" s="253" customFormat="1" ht="12.75">
      <c r="A37" s="252">
        <v>7.25</v>
      </c>
      <c r="B37" s="249" t="s">
        <v>548</v>
      </c>
      <c r="C37" s="249" t="s">
        <v>542</v>
      </c>
      <c r="D37" s="258">
        <v>2003</v>
      </c>
      <c r="E37" s="252" t="s">
        <v>1021</v>
      </c>
      <c r="F37" s="247" t="s">
        <v>17</v>
      </c>
      <c r="G37" s="252" t="s">
        <v>550</v>
      </c>
      <c r="H37" s="259">
        <v>228</v>
      </c>
      <c r="I37" s="150">
        <v>230</v>
      </c>
      <c r="J37" s="259"/>
    </row>
    <row r="38" spans="1:10" s="253" customFormat="1" ht="12.75">
      <c r="A38" s="26">
        <v>8.52</v>
      </c>
      <c r="B38" s="25" t="s">
        <v>585</v>
      </c>
      <c r="C38" s="25" t="s">
        <v>586</v>
      </c>
      <c r="D38" s="367" t="s">
        <v>1011</v>
      </c>
      <c r="E38" s="25" t="s">
        <v>1021</v>
      </c>
      <c r="F38" s="247" t="s">
        <v>17</v>
      </c>
      <c r="G38" s="25" t="s">
        <v>571</v>
      </c>
      <c r="H38" s="259"/>
      <c r="I38" s="124">
        <v>335</v>
      </c>
      <c r="J38" s="259"/>
    </row>
    <row r="39" spans="1:10" s="253" customFormat="1" ht="12.75">
      <c r="A39" s="254">
        <v>7.54</v>
      </c>
      <c r="B39" s="249" t="s">
        <v>583</v>
      </c>
      <c r="C39" s="249" t="s">
        <v>584</v>
      </c>
      <c r="D39" s="259">
        <v>2000</v>
      </c>
      <c r="E39" s="25" t="s">
        <v>1021</v>
      </c>
      <c r="F39" s="247" t="s">
        <v>17</v>
      </c>
      <c r="G39" s="252" t="s">
        <v>571</v>
      </c>
      <c r="H39" s="259"/>
      <c r="I39" s="259">
        <v>255</v>
      </c>
      <c r="J39" s="259"/>
    </row>
    <row r="40" spans="1:10" s="253" customFormat="1" ht="12.75">
      <c r="A40" s="254"/>
      <c r="B40" s="249"/>
      <c r="C40" s="249"/>
      <c r="D40" s="259"/>
      <c r="E40" s="25"/>
      <c r="F40" s="247"/>
      <c r="G40" s="252"/>
      <c r="H40" s="259"/>
      <c r="I40" s="259"/>
      <c r="J40" s="259"/>
    </row>
    <row r="41" spans="1:10" s="253" customFormat="1" ht="12.75">
      <c r="A41" s="252">
        <v>21.11</v>
      </c>
      <c r="B41" s="249" t="s">
        <v>592</v>
      </c>
      <c r="C41" s="249" t="s">
        <v>593</v>
      </c>
      <c r="D41" s="259">
        <v>2009</v>
      </c>
      <c r="E41" s="268" t="s">
        <v>1028</v>
      </c>
      <c r="F41" s="252" t="s">
        <v>17</v>
      </c>
      <c r="G41" s="268" t="s">
        <v>591</v>
      </c>
      <c r="H41" s="150">
        <v>188</v>
      </c>
      <c r="I41" s="150"/>
      <c r="J41" s="150"/>
    </row>
    <row r="42" spans="1:10" s="253" customFormat="1" ht="12.75">
      <c r="A42" s="252">
        <v>0</v>
      </c>
      <c r="B42" s="249" t="s">
        <v>617</v>
      </c>
      <c r="C42" s="249" t="s">
        <v>618</v>
      </c>
      <c r="D42" s="250" t="s">
        <v>1023</v>
      </c>
      <c r="E42" s="268" t="s">
        <v>1028</v>
      </c>
      <c r="F42" s="252" t="s">
        <v>1024</v>
      </c>
      <c r="G42" s="268" t="s">
        <v>591</v>
      </c>
      <c r="H42" s="150">
        <v>0</v>
      </c>
      <c r="I42" s="150"/>
      <c r="J42" s="150"/>
    </row>
    <row r="43" spans="1:10" s="253" customFormat="1" ht="12.75">
      <c r="A43" s="252">
        <v>0</v>
      </c>
      <c r="B43" s="249" t="s">
        <v>601</v>
      </c>
      <c r="C43" s="249" t="s">
        <v>602</v>
      </c>
      <c r="D43" s="259">
        <v>2009</v>
      </c>
      <c r="E43" s="268" t="s">
        <v>1028</v>
      </c>
      <c r="F43" s="252" t="s">
        <v>17</v>
      </c>
      <c r="G43" s="268" t="s">
        <v>591</v>
      </c>
      <c r="H43" s="150">
        <v>0</v>
      </c>
      <c r="I43" s="150"/>
      <c r="J43" s="150"/>
    </row>
    <row r="44" spans="1:10" s="253" customFormat="1" ht="12.75">
      <c r="A44" s="254">
        <v>12.4</v>
      </c>
      <c r="B44" s="249" t="s">
        <v>718</v>
      </c>
      <c r="C44" s="249" t="s">
        <v>641</v>
      </c>
      <c r="D44" s="259">
        <v>1969</v>
      </c>
      <c r="E44" s="268" t="s">
        <v>1031</v>
      </c>
      <c r="F44" s="247" t="s">
        <v>17</v>
      </c>
      <c r="G44" s="268" t="s">
        <v>588</v>
      </c>
      <c r="H44" s="259"/>
      <c r="I44" s="259"/>
      <c r="J44" s="259">
        <v>220</v>
      </c>
    </row>
    <row r="45" spans="1:10" s="253" customFormat="1" ht="12.75">
      <c r="A45" s="252">
        <v>25.68</v>
      </c>
      <c r="B45" s="253" t="s">
        <v>555</v>
      </c>
      <c r="C45" s="253" t="s">
        <v>556</v>
      </c>
      <c r="D45" s="259">
        <v>1944</v>
      </c>
      <c r="E45" s="268" t="s">
        <v>1031</v>
      </c>
      <c r="F45" s="252" t="s">
        <v>17</v>
      </c>
      <c r="G45" s="268" t="s">
        <v>684</v>
      </c>
      <c r="H45" s="150"/>
      <c r="I45" s="150"/>
      <c r="J45" s="150">
        <v>568</v>
      </c>
    </row>
    <row r="46" spans="1:10" s="253" customFormat="1" ht="12.75">
      <c r="A46" s="254">
        <v>23.6</v>
      </c>
      <c r="B46" s="249" t="s">
        <v>1026</v>
      </c>
      <c r="C46" s="249" t="s">
        <v>1027</v>
      </c>
      <c r="D46" s="258">
        <v>2008</v>
      </c>
      <c r="E46" s="268" t="s">
        <v>1029</v>
      </c>
      <c r="F46" s="252" t="s">
        <v>17</v>
      </c>
      <c r="G46" s="268" t="s">
        <v>543</v>
      </c>
      <c r="H46" s="259">
        <v>288</v>
      </c>
      <c r="I46" s="259"/>
      <c r="J46" s="259"/>
    </row>
    <row r="47" spans="1:10" s="253" customFormat="1" ht="12.75">
      <c r="A47" s="252">
        <v>18.69</v>
      </c>
      <c r="B47" s="253" t="s">
        <v>1036</v>
      </c>
      <c r="C47" s="253" t="s">
        <v>1034</v>
      </c>
      <c r="D47" s="259">
        <v>2008</v>
      </c>
      <c r="E47" s="268" t="s">
        <v>1029</v>
      </c>
      <c r="F47" s="252" t="s">
        <v>1024</v>
      </c>
      <c r="G47" s="268" t="s">
        <v>543</v>
      </c>
      <c r="H47" s="150">
        <v>91</v>
      </c>
      <c r="I47" s="150"/>
      <c r="J47" s="150"/>
    </row>
    <row r="48" spans="1:10" s="253" customFormat="1" ht="12.75">
      <c r="A48" s="252">
        <v>16.09</v>
      </c>
      <c r="B48" s="249" t="s">
        <v>539</v>
      </c>
      <c r="C48" s="249" t="s">
        <v>540</v>
      </c>
      <c r="D48" s="259">
        <v>2008</v>
      </c>
      <c r="E48" s="268" t="s">
        <v>1029</v>
      </c>
      <c r="F48" s="252" t="s">
        <v>17</v>
      </c>
      <c r="G48" s="268" t="s">
        <v>543</v>
      </c>
      <c r="H48" s="150">
        <v>0</v>
      </c>
      <c r="I48" s="150"/>
      <c r="J48" s="150"/>
    </row>
    <row r="49" spans="1:10" s="253" customFormat="1" ht="12.75">
      <c r="A49" s="257">
        <v>17.58</v>
      </c>
      <c r="B49" s="249" t="s">
        <v>541</v>
      </c>
      <c r="C49" s="249" t="s">
        <v>542</v>
      </c>
      <c r="D49" s="258">
        <v>2007</v>
      </c>
      <c r="E49" s="268" t="s">
        <v>1029</v>
      </c>
      <c r="F49" s="252" t="s">
        <v>17</v>
      </c>
      <c r="G49" s="268" t="s">
        <v>568</v>
      </c>
      <c r="H49" s="259">
        <v>0</v>
      </c>
      <c r="I49" s="259"/>
      <c r="J49" s="259"/>
    </row>
    <row r="50" spans="1:10" s="253" customFormat="1" ht="12.75">
      <c r="A50" s="254">
        <v>15.27</v>
      </c>
      <c r="B50" s="25" t="s">
        <v>544</v>
      </c>
      <c r="C50" s="25" t="s">
        <v>545</v>
      </c>
      <c r="D50" s="124">
        <v>2007</v>
      </c>
      <c r="E50" s="268" t="s">
        <v>1029</v>
      </c>
      <c r="F50" s="247" t="s">
        <v>17</v>
      </c>
      <c r="G50" s="252" t="s">
        <v>568</v>
      </c>
      <c r="H50" s="124">
        <v>0</v>
      </c>
      <c r="I50" s="259"/>
      <c r="J50" s="124"/>
    </row>
    <row r="51" spans="1:10" s="253" customFormat="1" ht="12.75">
      <c r="A51" s="254">
        <v>15.58</v>
      </c>
      <c r="B51" s="25" t="s">
        <v>1032</v>
      </c>
      <c r="C51" s="25" t="s">
        <v>631</v>
      </c>
      <c r="D51" s="124">
        <v>1991</v>
      </c>
      <c r="E51" s="268" t="s">
        <v>1029</v>
      </c>
      <c r="F51" s="252" t="s">
        <v>17</v>
      </c>
      <c r="G51" s="268" t="s">
        <v>682</v>
      </c>
      <c r="H51" s="259"/>
      <c r="I51" s="259">
        <v>1558</v>
      </c>
      <c r="J51" s="259"/>
    </row>
    <row r="52" spans="1:10" s="253" customFormat="1" ht="12.75">
      <c r="A52" s="254">
        <v>23.04</v>
      </c>
      <c r="B52" s="25" t="s">
        <v>560</v>
      </c>
      <c r="C52" s="25" t="s">
        <v>561</v>
      </c>
      <c r="D52" s="124">
        <v>2006</v>
      </c>
      <c r="E52" s="268" t="s">
        <v>1033</v>
      </c>
      <c r="F52" s="252" t="s">
        <v>17</v>
      </c>
      <c r="G52" s="268" t="s">
        <v>569</v>
      </c>
      <c r="H52" s="259">
        <v>0</v>
      </c>
      <c r="I52" s="259"/>
      <c r="J52" s="259"/>
    </row>
    <row r="53" spans="1:10" s="253" customFormat="1" ht="12.75">
      <c r="A53" s="254">
        <v>21</v>
      </c>
      <c r="B53" s="249" t="s">
        <v>1012</v>
      </c>
      <c r="C53" s="249" t="s">
        <v>1013</v>
      </c>
      <c r="D53" s="258">
        <v>2003</v>
      </c>
      <c r="E53" s="252" t="s">
        <v>1033</v>
      </c>
      <c r="F53" s="247" t="s">
        <v>17</v>
      </c>
      <c r="G53" s="252" t="s">
        <v>569</v>
      </c>
      <c r="H53" s="124">
        <v>0</v>
      </c>
      <c r="I53" s="150"/>
      <c r="J53" s="124"/>
    </row>
    <row r="54" spans="1:10" s="253" customFormat="1" ht="12.75">
      <c r="A54" s="254">
        <v>24.01</v>
      </c>
      <c r="B54" s="25" t="s">
        <v>704</v>
      </c>
      <c r="C54" s="25" t="s">
        <v>705</v>
      </c>
      <c r="D54" s="124">
        <v>1970</v>
      </c>
      <c r="E54" s="268" t="s">
        <v>1033</v>
      </c>
      <c r="F54" s="247" t="s">
        <v>17</v>
      </c>
      <c r="G54" s="252" t="s">
        <v>867</v>
      </c>
      <c r="H54" s="124"/>
      <c r="I54" s="259"/>
      <c r="J54" s="124">
        <v>292</v>
      </c>
    </row>
    <row r="55" spans="1:10" s="253" customFormat="1" ht="12.75">
      <c r="A55" s="254">
        <v>13.22</v>
      </c>
      <c r="B55" s="25" t="s">
        <v>702</v>
      </c>
      <c r="C55" s="25" t="s">
        <v>540</v>
      </c>
      <c r="D55" s="124">
        <v>1969</v>
      </c>
      <c r="E55" s="268" t="s">
        <v>1033</v>
      </c>
      <c r="F55" s="252" t="s">
        <v>17</v>
      </c>
      <c r="G55" s="268" t="s">
        <v>867</v>
      </c>
      <c r="H55" s="259"/>
      <c r="I55" s="259"/>
      <c r="J55" s="259">
        <v>111</v>
      </c>
    </row>
    <row r="56" spans="1:10" s="253" customFormat="1" ht="12.75">
      <c r="A56" s="252">
        <v>34.85</v>
      </c>
      <c r="B56" s="249" t="s">
        <v>548</v>
      </c>
      <c r="C56" s="249" t="s">
        <v>542</v>
      </c>
      <c r="D56" s="258">
        <v>2003</v>
      </c>
      <c r="E56" s="252" t="s">
        <v>1030</v>
      </c>
      <c r="F56" s="247" t="s">
        <v>17</v>
      </c>
      <c r="G56" s="252" t="s">
        <v>550</v>
      </c>
      <c r="H56" s="259">
        <v>162</v>
      </c>
      <c r="I56" s="150">
        <v>409</v>
      </c>
      <c r="J56" s="259"/>
    </row>
    <row r="57" spans="1:10" s="253" customFormat="1" ht="12.75">
      <c r="A57" s="254">
        <v>47.25</v>
      </c>
      <c r="B57" s="25" t="s">
        <v>551</v>
      </c>
      <c r="C57" s="25" t="s">
        <v>552</v>
      </c>
      <c r="D57" s="124">
        <v>1991</v>
      </c>
      <c r="E57" s="268" t="s">
        <v>1030</v>
      </c>
      <c r="F57" s="252" t="s">
        <v>17</v>
      </c>
      <c r="G57" s="268" t="s">
        <v>571</v>
      </c>
      <c r="H57" s="259"/>
      <c r="I57" s="259">
        <v>589</v>
      </c>
      <c r="J57" s="259"/>
    </row>
    <row r="58" spans="1:10" s="253" customFormat="1" ht="12.75">
      <c r="A58" s="369">
        <v>35.61</v>
      </c>
      <c r="B58" s="25" t="s">
        <v>585</v>
      </c>
      <c r="C58" s="25" t="s">
        <v>586</v>
      </c>
      <c r="D58" s="367" t="s">
        <v>1011</v>
      </c>
      <c r="E58" s="25" t="s">
        <v>1030</v>
      </c>
      <c r="F58" s="247" t="s">
        <v>17</v>
      </c>
      <c r="G58" s="25" t="s">
        <v>571</v>
      </c>
      <c r="H58" s="259"/>
      <c r="I58" s="124">
        <v>420</v>
      </c>
      <c r="J58" s="259"/>
    </row>
    <row r="59" spans="1:10" s="253" customFormat="1" ht="12.75">
      <c r="A59" s="254">
        <v>32.64</v>
      </c>
      <c r="B59" s="249" t="s">
        <v>583</v>
      </c>
      <c r="C59" s="249" t="s">
        <v>584</v>
      </c>
      <c r="D59" s="259">
        <v>2000</v>
      </c>
      <c r="E59" s="25" t="s">
        <v>1030</v>
      </c>
      <c r="F59" s="247" t="s">
        <v>17</v>
      </c>
      <c r="G59" s="252" t="s">
        <v>571</v>
      </c>
      <c r="H59" s="259"/>
      <c r="I59" s="259">
        <v>374</v>
      </c>
      <c r="J59" s="259"/>
    </row>
    <row r="60" spans="1:10" s="253" customFormat="1" ht="12.75">
      <c r="A60" s="252">
        <v>25.16</v>
      </c>
      <c r="B60" s="249" t="s">
        <v>548</v>
      </c>
      <c r="C60" s="249" t="s">
        <v>1013</v>
      </c>
      <c r="D60" s="258">
        <v>2000</v>
      </c>
      <c r="E60" s="252" t="s">
        <v>1030</v>
      </c>
      <c r="F60" s="247" t="s">
        <v>17</v>
      </c>
      <c r="G60" s="252" t="s">
        <v>571</v>
      </c>
      <c r="H60" s="259"/>
      <c r="I60" s="150">
        <v>245</v>
      </c>
      <c r="J60" s="259"/>
    </row>
  </sheetData>
  <sheetProtection/>
  <hyperlinks>
    <hyperlink ref="C8" r:id="rId1" display="vidsimm@online.no"/>
  </hyperlinks>
  <printOptions/>
  <pageMargins left="0.7" right="0.7" top="0.75" bottom="0.75" header="0.3" footer="0.3"/>
  <pageSetup horizontalDpi="600" verticalDpi="600" orientation="landscape" paperSize="9" r:id="rId2"/>
</worksheet>
</file>

<file path=xl/worksheets/sheet7.xml><?xml version="1.0" encoding="utf-8"?>
<worksheet xmlns="http://schemas.openxmlformats.org/spreadsheetml/2006/main" xmlns:r="http://schemas.openxmlformats.org/officeDocument/2006/relationships">
  <dimension ref="A1:I24"/>
  <sheetViews>
    <sheetView zoomScalePageLayoutView="0" workbookViewId="0" topLeftCell="A1">
      <selection activeCell="A17" sqref="A17:IV23"/>
    </sheetView>
  </sheetViews>
  <sheetFormatPr defaultColWidth="12.8515625" defaultRowHeight="15"/>
  <cols>
    <col min="1" max="1" width="9.57421875" style="92" customWidth="1"/>
    <col min="2" max="2" width="14.28125" style="91" customWidth="1"/>
    <col min="3" max="3" width="13.7109375" style="91" customWidth="1"/>
    <col min="4" max="4" width="6.57421875" style="90" customWidth="1"/>
    <col min="5" max="5" width="8.00390625" style="90" customWidth="1"/>
    <col min="6" max="6" width="5.57421875" style="90" customWidth="1"/>
    <col min="7" max="7" width="9.57421875" style="92" customWidth="1"/>
    <col min="8" max="8" width="8.28125" style="92" customWidth="1"/>
    <col min="9" max="9" width="10.421875" style="103" customWidth="1"/>
    <col min="10" max="16384" width="12.8515625" style="91" customWidth="1"/>
  </cols>
  <sheetData>
    <row r="1" spans="1:9" s="74" customFormat="1" ht="17.25">
      <c r="A1" s="73" t="s">
        <v>50</v>
      </c>
      <c r="C1" s="75" t="s">
        <v>1009</v>
      </c>
      <c r="D1" s="296"/>
      <c r="E1" s="77"/>
      <c r="F1" s="77"/>
      <c r="G1" s="73"/>
      <c r="H1" s="73"/>
      <c r="I1" s="101"/>
    </row>
    <row r="2" spans="1:9" s="74" customFormat="1" ht="17.25">
      <c r="A2" s="73" t="s">
        <v>82</v>
      </c>
      <c r="C2" s="74" t="s">
        <v>386</v>
      </c>
      <c r="D2" s="77"/>
      <c r="E2" s="77"/>
      <c r="F2" s="77"/>
      <c r="G2" s="73"/>
      <c r="H2" s="73"/>
      <c r="I2" s="101"/>
    </row>
    <row r="3" spans="1:9" s="74" customFormat="1" ht="17.25">
      <c r="A3" s="73" t="s">
        <v>51</v>
      </c>
      <c r="C3" s="119">
        <v>44805</v>
      </c>
      <c r="D3" s="77"/>
      <c r="E3" s="77"/>
      <c r="F3" s="77"/>
      <c r="G3" s="73"/>
      <c r="H3" s="73"/>
      <c r="I3" s="101"/>
    </row>
    <row r="4" spans="1:9" s="74" customFormat="1" ht="17.25">
      <c r="A4" s="73" t="s">
        <v>85</v>
      </c>
      <c r="C4" s="3" t="s">
        <v>52</v>
      </c>
      <c r="D4" s="297"/>
      <c r="E4" s="77"/>
      <c r="F4" s="77"/>
      <c r="G4" s="73"/>
      <c r="H4" s="73"/>
      <c r="I4" s="101"/>
    </row>
    <row r="5" spans="1:9" s="74" customFormat="1" ht="17.25">
      <c r="A5" s="75" t="s">
        <v>53</v>
      </c>
      <c r="C5" s="75" t="s">
        <v>54</v>
      </c>
      <c r="D5" s="296"/>
      <c r="E5" s="77"/>
      <c r="F5" s="78"/>
      <c r="G5" s="73"/>
      <c r="H5" s="73"/>
      <c r="I5" s="101"/>
    </row>
    <row r="6" spans="1:9" s="74" customFormat="1" ht="17.25">
      <c r="A6" s="73" t="s">
        <v>364</v>
      </c>
      <c r="C6" s="74" t="s">
        <v>365</v>
      </c>
      <c r="D6" s="77"/>
      <c r="E6" s="77"/>
      <c r="F6" s="77"/>
      <c r="G6" s="73"/>
      <c r="H6" s="73"/>
      <c r="I6" s="101"/>
    </row>
    <row r="7" spans="1:9" s="74" customFormat="1" ht="17.25">
      <c r="A7" s="73" t="s">
        <v>55</v>
      </c>
      <c r="C7" s="76" t="s">
        <v>366</v>
      </c>
      <c r="D7" s="296"/>
      <c r="E7" s="77"/>
      <c r="F7" s="77"/>
      <c r="G7" s="73"/>
      <c r="H7" s="73"/>
      <c r="I7" s="101"/>
    </row>
    <row r="8" spans="1:9" s="74" customFormat="1" ht="18">
      <c r="A8" s="75" t="s">
        <v>56</v>
      </c>
      <c r="C8" s="79" t="s">
        <v>57</v>
      </c>
      <c r="D8" s="77"/>
      <c r="E8" s="77"/>
      <c r="F8" s="78"/>
      <c r="G8" s="73"/>
      <c r="H8" s="73"/>
      <c r="I8" s="101"/>
    </row>
    <row r="9" spans="1:9" s="74" customFormat="1" ht="17.25">
      <c r="A9" s="73" t="s">
        <v>58</v>
      </c>
      <c r="C9" s="76" t="s">
        <v>388</v>
      </c>
      <c r="D9" s="296"/>
      <c r="E9" s="77"/>
      <c r="F9" s="77"/>
      <c r="G9" s="73"/>
      <c r="H9" s="73"/>
      <c r="I9" s="101"/>
    </row>
    <row r="10" spans="1:9" s="74" customFormat="1" ht="17.25">
      <c r="A10" s="80" t="s">
        <v>90</v>
      </c>
      <c r="C10" s="81" t="s">
        <v>407</v>
      </c>
      <c r="D10" s="78"/>
      <c r="E10" s="77"/>
      <c r="F10" s="77"/>
      <c r="G10" s="73"/>
      <c r="H10" s="73"/>
      <c r="I10" s="101"/>
    </row>
    <row r="11" spans="1:9" s="85" customFormat="1" ht="15">
      <c r="A11" s="83" t="s">
        <v>816</v>
      </c>
      <c r="B11" s="23"/>
      <c r="C11" s="23" t="s">
        <v>407</v>
      </c>
      <c r="D11" s="98"/>
      <c r="E11" s="84"/>
      <c r="F11" s="84"/>
      <c r="G11" s="86"/>
      <c r="H11" s="86"/>
      <c r="I11" s="102"/>
    </row>
    <row r="12" spans="1:9" s="85" customFormat="1" ht="15">
      <c r="A12" s="86" t="s">
        <v>370</v>
      </c>
      <c r="B12" s="87" t="s">
        <v>1010</v>
      </c>
      <c r="C12" s="87"/>
      <c r="D12" s="298"/>
      <c r="E12" s="84"/>
      <c r="F12" s="84"/>
      <c r="G12" s="86"/>
      <c r="H12" s="86"/>
      <c r="I12" s="102"/>
    </row>
    <row r="13" spans="1:6" ht="15">
      <c r="A13" s="88"/>
      <c r="B13" s="89"/>
      <c r="C13" s="89"/>
      <c r="D13" s="299"/>
      <c r="F13" s="84"/>
    </row>
    <row r="14" spans="1:9" s="253" customFormat="1" ht="18.75" customHeight="1">
      <c r="A14" s="252"/>
      <c r="D14" s="259"/>
      <c r="E14" s="259"/>
      <c r="F14" s="260"/>
      <c r="G14" s="252"/>
      <c r="H14" s="252"/>
      <c r="I14" s="142"/>
    </row>
    <row r="15" spans="1:9" s="238" customFormat="1" ht="12.75">
      <c r="A15" s="261" t="s">
        <v>391</v>
      </c>
      <c r="B15" s="238" t="s">
        <v>392</v>
      </c>
      <c r="C15" s="238" t="s">
        <v>393</v>
      </c>
      <c r="D15" s="241" t="s">
        <v>394</v>
      </c>
      <c r="E15" s="241" t="s">
        <v>395</v>
      </c>
      <c r="F15" s="262" t="s">
        <v>396</v>
      </c>
      <c r="G15" s="261" t="s">
        <v>279</v>
      </c>
      <c r="H15" s="261" t="s">
        <v>280</v>
      </c>
      <c r="I15" s="142"/>
    </row>
    <row r="16" spans="1:9" s="253" customFormat="1" ht="18.75" customHeight="1">
      <c r="A16" s="252"/>
      <c r="D16" s="259"/>
      <c r="E16" s="259"/>
      <c r="F16" s="300"/>
      <c r="G16" s="252"/>
      <c r="H16" s="252"/>
      <c r="I16" s="150"/>
    </row>
    <row r="17" spans="1:9" s="317" customFormat="1" ht="13.5">
      <c r="A17" s="162">
        <v>5.27</v>
      </c>
      <c r="B17" s="317" t="s">
        <v>541</v>
      </c>
      <c r="C17" s="317" t="s">
        <v>942</v>
      </c>
      <c r="D17" s="318">
        <v>2007</v>
      </c>
      <c r="E17" s="317" t="s">
        <v>679</v>
      </c>
      <c r="F17" s="319" t="s">
        <v>972</v>
      </c>
      <c r="G17" s="252" t="s">
        <v>17</v>
      </c>
      <c r="H17" s="317" t="s">
        <v>568</v>
      </c>
      <c r="I17" s="316"/>
    </row>
    <row r="18" spans="1:9" s="317" customFormat="1" ht="13.5">
      <c r="A18" s="254">
        <v>3.27</v>
      </c>
      <c r="B18" s="25" t="s">
        <v>544</v>
      </c>
      <c r="C18" s="25" t="s">
        <v>545</v>
      </c>
      <c r="D18" s="124">
        <v>2007</v>
      </c>
      <c r="E18" s="268" t="s">
        <v>679</v>
      </c>
      <c r="F18" s="250" t="s">
        <v>818</v>
      </c>
      <c r="G18" s="252" t="s">
        <v>17</v>
      </c>
      <c r="H18" s="252" t="s">
        <v>568</v>
      </c>
      <c r="I18" s="259"/>
    </row>
    <row r="19" spans="1:9" s="317" customFormat="1" ht="13.5">
      <c r="A19" s="252">
        <v>4.41</v>
      </c>
      <c r="B19" s="249" t="s">
        <v>1012</v>
      </c>
      <c r="C19" s="249" t="s">
        <v>1013</v>
      </c>
      <c r="D19" s="258">
        <v>2003</v>
      </c>
      <c r="E19" s="252" t="s">
        <v>679</v>
      </c>
      <c r="F19" s="250" t="s">
        <v>999</v>
      </c>
      <c r="G19" s="252" t="s">
        <v>17</v>
      </c>
      <c r="H19" s="252" t="s">
        <v>569</v>
      </c>
      <c r="I19" s="150"/>
    </row>
    <row r="20" spans="1:9" s="253" customFormat="1" ht="12.75">
      <c r="A20" s="252">
        <v>6.52</v>
      </c>
      <c r="B20" s="249" t="s">
        <v>548</v>
      </c>
      <c r="C20" s="249" t="s">
        <v>542</v>
      </c>
      <c r="D20" s="258">
        <v>2003</v>
      </c>
      <c r="E20" s="252" t="s">
        <v>679</v>
      </c>
      <c r="F20" s="250" t="s">
        <v>973</v>
      </c>
      <c r="G20" s="252" t="s">
        <v>17</v>
      </c>
      <c r="H20" s="252" t="s">
        <v>550</v>
      </c>
      <c r="I20" s="150"/>
    </row>
    <row r="21" spans="1:9" s="253" customFormat="1" ht="12.75">
      <c r="A21" s="364">
        <v>5.37</v>
      </c>
      <c r="B21" s="240" t="s">
        <v>1017</v>
      </c>
      <c r="C21" s="240" t="s">
        <v>1014</v>
      </c>
      <c r="D21" s="365">
        <v>2006</v>
      </c>
      <c r="E21" s="366" t="s">
        <v>679</v>
      </c>
      <c r="F21" s="262" t="s">
        <v>1000</v>
      </c>
      <c r="G21" s="261" t="s">
        <v>1015</v>
      </c>
      <c r="H21" s="261" t="s">
        <v>570</v>
      </c>
      <c r="I21" s="241" t="s">
        <v>1016</v>
      </c>
    </row>
    <row r="22" spans="1:9" s="253" customFormat="1" ht="13.5">
      <c r="A22" s="162">
        <v>5.04</v>
      </c>
      <c r="B22" s="317" t="s">
        <v>585</v>
      </c>
      <c r="C22" s="317" t="s">
        <v>586</v>
      </c>
      <c r="D22" s="319" t="s">
        <v>1011</v>
      </c>
      <c r="E22" s="317" t="s">
        <v>679</v>
      </c>
      <c r="F22" s="319" t="s">
        <v>977</v>
      </c>
      <c r="G22" s="252" t="s">
        <v>17</v>
      </c>
      <c r="H22" s="317" t="s">
        <v>571</v>
      </c>
      <c r="I22" s="316"/>
    </row>
    <row r="23" spans="1:9" s="253" customFormat="1" ht="12.75">
      <c r="A23" s="252">
        <v>4.52</v>
      </c>
      <c r="B23" s="249" t="s">
        <v>548</v>
      </c>
      <c r="C23" s="249" t="s">
        <v>1013</v>
      </c>
      <c r="D23" s="258">
        <v>2000</v>
      </c>
      <c r="E23" s="252" t="s">
        <v>679</v>
      </c>
      <c r="F23" s="250" t="s">
        <v>663</v>
      </c>
      <c r="G23" s="252" t="s">
        <v>17</v>
      </c>
      <c r="H23" s="252" t="s">
        <v>571</v>
      </c>
      <c r="I23" s="150"/>
    </row>
    <row r="24" spans="1:9" s="253" customFormat="1" ht="12.75">
      <c r="A24" s="252"/>
      <c r="D24" s="259"/>
      <c r="E24" s="252"/>
      <c r="F24" s="259"/>
      <c r="G24" s="252"/>
      <c r="H24" s="252"/>
      <c r="I24" s="150"/>
    </row>
  </sheetData>
  <sheetProtection/>
  <hyperlinks>
    <hyperlink ref="C8" r:id="rId1" display="vidsimm@online.no"/>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L74"/>
  <sheetViews>
    <sheetView zoomScalePageLayoutView="0" workbookViewId="0" topLeftCell="A42">
      <selection activeCell="B79" sqref="B79"/>
    </sheetView>
  </sheetViews>
  <sheetFormatPr defaultColWidth="12.8515625" defaultRowHeight="15"/>
  <cols>
    <col min="1" max="1" width="9.28125" style="92" customWidth="1"/>
    <col min="2" max="2" width="16.57421875" style="91" customWidth="1"/>
    <col min="3" max="3" width="14.140625" style="91" customWidth="1"/>
    <col min="4" max="4" width="7.7109375" style="92" customWidth="1"/>
    <col min="5" max="5" width="8.140625" style="267" customWidth="1"/>
    <col min="6" max="6" width="4.8515625" style="90" customWidth="1"/>
    <col min="7" max="7" width="5.8515625" style="100" customWidth="1"/>
    <col min="8" max="8" width="7.00390625" style="92" customWidth="1"/>
    <col min="9" max="9" width="12.8515625" style="91" customWidth="1"/>
    <col min="10" max="10" width="13.7109375" style="325" customWidth="1"/>
    <col min="11" max="11" width="8.7109375" style="325" customWidth="1"/>
    <col min="12" max="12" width="7.7109375" style="90" customWidth="1"/>
    <col min="13" max="16384" width="12.8515625" style="91" customWidth="1"/>
  </cols>
  <sheetData>
    <row r="1" spans="1:12" s="74" customFormat="1" ht="17.25">
      <c r="A1" s="73" t="s">
        <v>50</v>
      </c>
      <c r="C1" s="75" t="s">
        <v>1003</v>
      </c>
      <c r="D1" s="76"/>
      <c r="E1" s="264"/>
      <c r="F1" s="77"/>
      <c r="G1" s="78"/>
      <c r="H1" s="73"/>
      <c r="J1" s="324"/>
      <c r="K1" s="324"/>
      <c r="L1" s="77"/>
    </row>
    <row r="2" spans="1:12" s="74" customFormat="1" ht="17.25">
      <c r="A2" s="73" t="s">
        <v>82</v>
      </c>
      <c r="C2" s="74" t="s">
        <v>387</v>
      </c>
      <c r="D2" s="73"/>
      <c r="E2" s="264"/>
      <c r="F2" s="77"/>
      <c r="G2" s="78"/>
      <c r="H2" s="73"/>
      <c r="J2" s="324"/>
      <c r="K2" s="324"/>
      <c r="L2" s="77"/>
    </row>
    <row r="3" spans="1:12" s="74" customFormat="1" ht="17.25">
      <c r="A3" s="73" t="s">
        <v>51</v>
      </c>
      <c r="C3" s="119">
        <v>44804</v>
      </c>
      <c r="D3" s="73"/>
      <c r="E3" s="264"/>
      <c r="F3" s="77"/>
      <c r="G3" s="78"/>
      <c r="H3" s="73"/>
      <c r="J3" s="324"/>
      <c r="K3" s="324"/>
      <c r="L3" s="77"/>
    </row>
    <row r="4" spans="1:12" s="74" customFormat="1" ht="17.25">
      <c r="A4" s="73" t="s">
        <v>85</v>
      </c>
      <c r="C4" s="3" t="s">
        <v>52</v>
      </c>
      <c r="D4" s="1"/>
      <c r="E4" s="264"/>
      <c r="F4" s="77"/>
      <c r="G4" s="78"/>
      <c r="H4" s="73"/>
      <c r="J4" s="324"/>
      <c r="K4" s="324"/>
      <c r="L4" s="77"/>
    </row>
    <row r="5" spans="1:12" s="74" customFormat="1" ht="17.25">
      <c r="A5" s="75" t="s">
        <v>53</v>
      </c>
      <c r="C5" s="75" t="s">
        <v>54</v>
      </c>
      <c r="D5" s="76"/>
      <c r="E5" s="264"/>
      <c r="F5" s="77"/>
      <c r="G5" s="78"/>
      <c r="H5" s="73"/>
      <c r="J5" s="324"/>
      <c r="K5" s="324"/>
      <c r="L5" s="77"/>
    </row>
    <row r="6" spans="1:12" s="74" customFormat="1" ht="17.25">
      <c r="A6" s="73" t="s">
        <v>364</v>
      </c>
      <c r="C6" s="74" t="s">
        <v>365</v>
      </c>
      <c r="D6" s="73"/>
      <c r="E6" s="264"/>
      <c r="F6" s="77"/>
      <c r="G6" s="78"/>
      <c r="H6" s="73"/>
      <c r="J6" s="324"/>
      <c r="K6" s="324"/>
      <c r="L6" s="77"/>
    </row>
    <row r="7" spans="1:12" s="74" customFormat="1" ht="17.25">
      <c r="A7" s="73" t="s">
        <v>55</v>
      </c>
      <c r="C7" s="76" t="s">
        <v>366</v>
      </c>
      <c r="D7" s="76"/>
      <c r="E7" s="264"/>
      <c r="F7" s="77"/>
      <c r="G7" s="78"/>
      <c r="H7" s="73"/>
      <c r="J7" s="324"/>
      <c r="K7" s="324"/>
      <c r="L7" s="77"/>
    </row>
    <row r="8" spans="1:12" s="74" customFormat="1" ht="18">
      <c r="A8" s="75" t="s">
        <v>56</v>
      </c>
      <c r="C8" s="79" t="s">
        <v>57</v>
      </c>
      <c r="D8" s="73"/>
      <c r="E8" s="264"/>
      <c r="F8" s="77"/>
      <c r="G8" s="78"/>
      <c r="H8" s="73"/>
      <c r="J8" s="324"/>
      <c r="K8" s="324"/>
      <c r="L8" s="77"/>
    </row>
    <row r="9" spans="1:12" s="74" customFormat="1" ht="17.25">
      <c r="A9" s="73" t="s">
        <v>58</v>
      </c>
      <c r="C9" s="76" t="s">
        <v>388</v>
      </c>
      <c r="D9" s="76"/>
      <c r="E9" s="264"/>
      <c r="F9" s="77"/>
      <c r="G9" s="78"/>
      <c r="H9" s="73"/>
      <c r="J9" s="324"/>
      <c r="K9" s="324"/>
      <c r="L9" s="77"/>
    </row>
    <row r="10" spans="1:12" s="74" customFormat="1" ht="17.25">
      <c r="A10" s="80" t="s">
        <v>90</v>
      </c>
      <c r="C10" s="275" t="s">
        <v>398</v>
      </c>
      <c r="D10" s="276"/>
      <c r="E10" s="265"/>
      <c r="F10" s="77"/>
      <c r="G10" s="78"/>
      <c r="H10" s="73"/>
      <c r="J10" s="324"/>
      <c r="K10" s="324"/>
      <c r="L10" s="77"/>
    </row>
    <row r="11" spans="1:12" s="85" customFormat="1" ht="15">
      <c r="A11" s="83" t="s">
        <v>982</v>
      </c>
      <c r="B11" s="23"/>
      <c r="C11" s="23"/>
      <c r="D11" s="23"/>
      <c r="E11" s="266"/>
      <c r="F11" s="84"/>
      <c r="G11" s="98"/>
      <c r="H11" s="86"/>
      <c r="J11" s="324"/>
      <c r="K11" s="324"/>
      <c r="L11" s="84"/>
    </row>
    <row r="12" spans="1:12" s="85" customFormat="1" ht="15">
      <c r="A12" s="86" t="s">
        <v>370</v>
      </c>
      <c r="B12" s="87" t="s">
        <v>981</v>
      </c>
      <c r="C12" s="87"/>
      <c r="D12" s="87"/>
      <c r="E12" s="266"/>
      <c r="F12" s="84"/>
      <c r="G12" s="98"/>
      <c r="H12" s="86"/>
      <c r="J12" s="324"/>
      <c r="K12" s="324"/>
      <c r="L12" s="84"/>
    </row>
    <row r="13" spans="1:7" ht="15">
      <c r="A13" s="88"/>
      <c r="B13" s="89"/>
      <c r="C13" s="89"/>
      <c r="D13" s="89"/>
      <c r="G13" s="98"/>
    </row>
    <row r="14" spans="1:12" s="253" customFormat="1" ht="18.75" customHeight="1">
      <c r="A14" s="252"/>
      <c r="D14" s="252"/>
      <c r="E14" s="268"/>
      <c r="F14" s="259"/>
      <c r="G14" s="260"/>
      <c r="H14" s="252"/>
      <c r="J14" s="325"/>
      <c r="K14" s="325"/>
      <c r="L14" s="259" t="s">
        <v>380</v>
      </c>
    </row>
    <row r="15" spans="1:12" s="238" customFormat="1" ht="12.75">
      <c r="A15" s="261" t="s">
        <v>391</v>
      </c>
      <c r="B15" s="238" t="s">
        <v>392</v>
      </c>
      <c r="C15" s="238" t="s">
        <v>393</v>
      </c>
      <c r="D15" s="261" t="s">
        <v>394</v>
      </c>
      <c r="E15" s="269" t="s">
        <v>395</v>
      </c>
      <c r="F15" s="241" t="s">
        <v>397</v>
      </c>
      <c r="G15" s="262" t="s">
        <v>396</v>
      </c>
      <c r="H15" s="261" t="s">
        <v>280</v>
      </c>
      <c r="I15" s="238" t="s">
        <v>403</v>
      </c>
      <c r="J15" s="324" t="s">
        <v>627</v>
      </c>
      <c r="K15" s="324" t="s">
        <v>405</v>
      </c>
      <c r="L15" s="241" t="s">
        <v>377</v>
      </c>
    </row>
    <row r="16" spans="1:12" s="253" customFormat="1" ht="12.75">
      <c r="A16" s="252"/>
      <c r="D16" s="252"/>
      <c r="E16" s="268"/>
      <c r="F16" s="259"/>
      <c r="G16" s="250"/>
      <c r="H16" s="252"/>
      <c r="J16" s="325"/>
      <c r="K16" s="325"/>
      <c r="L16" s="259"/>
    </row>
    <row r="17" spans="1:12" s="253" customFormat="1" ht="25.5" customHeight="1">
      <c r="A17" s="252">
        <v>8.5</v>
      </c>
      <c r="B17" s="253" t="s">
        <v>983</v>
      </c>
      <c r="C17" s="253" t="s">
        <v>984</v>
      </c>
      <c r="D17" s="252">
        <v>2014</v>
      </c>
      <c r="E17" s="268" t="s">
        <v>19</v>
      </c>
      <c r="F17" s="259">
        <v>1</v>
      </c>
      <c r="G17" s="250" t="s">
        <v>985</v>
      </c>
      <c r="H17" s="252" t="s">
        <v>636</v>
      </c>
      <c r="J17" s="325" t="s">
        <v>627</v>
      </c>
      <c r="K17" s="325" t="s">
        <v>629</v>
      </c>
      <c r="L17" s="259">
        <v>265</v>
      </c>
    </row>
    <row r="18" spans="1:12" s="253" customFormat="1" ht="12.75">
      <c r="A18" s="252">
        <v>8.5</v>
      </c>
      <c r="B18" s="253" t="s">
        <v>986</v>
      </c>
      <c r="C18" s="253" t="s">
        <v>984</v>
      </c>
      <c r="D18" s="252">
        <v>2014</v>
      </c>
      <c r="E18" s="268" t="s">
        <v>19</v>
      </c>
      <c r="F18" s="259">
        <v>1</v>
      </c>
      <c r="G18" s="250" t="s">
        <v>985</v>
      </c>
      <c r="H18" s="252" t="s">
        <v>636</v>
      </c>
      <c r="J18" s="325" t="s">
        <v>627</v>
      </c>
      <c r="K18" s="325" t="s">
        <v>629</v>
      </c>
      <c r="L18" s="259">
        <v>265</v>
      </c>
    </row>
    <row r="19" spans="1:12" s="253" customFormat="1" ht="12.75">
      <c r="A19" s="252">
        <v>9.7</v>
      </c>
      <c r="B19" s="253" t="s">
        <v>649</v>
      </c>
      <c r="C19" s="253" t="s">
        <v>638</v>
      </c>
      <c r="D19" s="252">
        <v>2015</v>
      </c>
      <c r="E19" s="268" t="s">
        <v>19</v>
      </c>
      <c r="F19" s="259">
        <v>1</v>
      </c>
      <c r="G19" s="250" t="s">
        <v>985</v>
      </c>
      <c r="H19" s="252" t="s">
        <v>636</v>
      </c>
      <c r="J19" s="325" t="s">
        <v>627</v>
      </c>
      <c r="K19" s="325" t="s">
        <v>629</v>
      </c>
      <c r="L19" s="259">
        <v>0</v>
      </c>
    </row>
    <row r="20" spans="1:12" s="253" customFormat="1" ht="12.75">
      <c r="A20" s="252"/>
      <c r="D20" s="252"/>
      <c r="E20" s="268"/>
      <c r="F20" s="259"/>
      <c r="G20" s="250"/>
      <c r="H20" s="252"/>
      <c r="J20" s="325"/>
      <c r="K20" s="325"/>
      <c r="L20" s="259"/>
    </row>
    <row r="21" spans="1:12" s="253" customFormat="1" ht="12.75">
      <c r="A21" s="263">
        <v>7.9</v>
      </c>
      <c r="B21" s="253" t="s">
        <v>639</v>
      </c>
      <c r="C21" s="253" t="s">
        <v>640</v>
      </c>
      <c r="D21" s="252">
        <v>2012</v>
      </c>
      <c r="E21" s="268" t="s">
        <v>19</v>
      </c>
      <c r="F21" s="259">
        <v>2</v>
      </c>
      <c r="G21" s="250" t="s">
        <v>647</v>
      </c>
      <c r="H21" s="252" t="s">
        <v>654</v>
      </c>
      <c r="I21" s="253" t="s">
        <v>17</v>
      </c>
      <c r="J21" s="325"/>
      <c r="K21" s="325" t="s">
        <v>629</v>
      </c>
      <c r="L21" s="259">
        <v>475</v>
      </c>
    </row>
    <row r="22" spans="1:12" s="253" customFormat="1" ht="12.75">
      <c r="A22" s="252">
        <v>9.5</v>
      </c>
      <c r="B22" s="253" t="s">
        <v>630</v>
      </c>
      <c r="C22" s="253" t="s">
        <v>631</v>
      </c>
      <c r="D22" s="252">
        <v>2012</v>
      </c>
      <c r="E22" s="268" t="s">
        <v>19</v>
      </c>
      <c r="F22" s="259">
        <v>2</v>
      </c>
      <c r="G22" s="250" t="s">
        <v>647</v>
      </c>
      <c r="H22" s="252" t="s">
        <v>654</v>
      </c>
      <c r="I22" s="253" t="s">
        <v>17</v>
      </c>
      <c r="J22" s="325"/>
      <c r="K22" s="325" t="s">
        <v>629</v>
      </c>
      <c r="L22" s="259">
        <v>0</v>
      </c>
    </row>
    <row r="23" spans="1:12" s="253" customFormat="1" ht="15.75" customHeight="1">
      <c r="A23" s="252">
        <v>12.1</v>
      </c>
      <c r="B23" s="253" t="s">
        <v>632</v>
      </c>
      <c r="C23" s="253" t="s">
        <v>631</v>
      </c>
      <c r="D23" s="252">
        <v>2015</v>
      </c>
      <c r="E23" s="268" t="s">
        <v>19</v>
      </c>
      <c r="F23" s="259">
        <v>2</v>
      </c>
      <c r="G23" s="250" t="s">
        <v>647</v>
      </c>
      <c r="H23" s="252" t="s">
        <v>628</v>
      </c>
      <c r="I23" s="253" t="s">
        <v>17</v>
      </c>
      <c r="J23" s="325"/>
      <c r="K23" s="325" t="s">
        <v>629</v>
      </c>
      <c r="L23" s="259">
        <v>0</v>
      </c>
    </row>
    <row r="24" spans="1:12" s="253" customFormat="1" ht="15.75" customHeight="1">
      <c r="A24" s="252"/>
      <c r="D24" s="252"/>
      <c r="E24" s="268"/>
      <c r="F24" s="259"/>
      <c r="G24" s="250"/>
      <c r="H24" s="252"/>
      <c r="J24" s="325"/>
      <c r="K24" s="325"/>
      <c r="L24" s="259"/>
    </row>
    <row r="25" spans="1:12" s="253" customFormat="1" ht="15.75" customHeight="1">
      <c r="A25" s="252">
        <v>8.6</v>
      </c>
      <c r="B25" s="253" t="s">
        <v>990</v>
      </c>
      <c r="C25" s="253" t="s">
        <v>988</v>
      </c>
      <c r="D25" s="252">
        <v>2012</v>
      </c>
      <c r="E25" s="268" t="s">
        <v>19</v>
      </c>
      <c r="F25" s="259">
        <v>3</v>
      </c>
      <c r="G25" s="250" t="s">
        <v>989</v>
      </c>
      <c r="H25" s="252" t="s">
        <v>654</v>
      </c>
      <c r="J25" s="325" t="s">
        <v>627</v>
      </c>
      <c r="K25" s="325" t="s">
        <v>629</v>
      </c>
      <c r="L25" s="259">
        <v>230</v>
      </c>
    </row>
    <row r="26" spans="1:12" s="253" customFormat="1" ht="12.75">
      <c r="A26" s="252">
        <v>8.6</v>
      </c>
      <c r="B26" s="253" t="s">
        <v>987</v>
      </c>
      <c r="C26" s="253" t="s">
        <v>988</v>
      </c>
      <c r="D26" s="252">
        <v>2015</v>
      </c>
      <c r="E26" s="268" t="s">
        <v>19</v>
      </c>
      <c r="F26" s="259">
        <v>3</v>
      </c>
      <c r="G26" s="250" t="s">
        <v>989</v>
      </c>
      <c r="H26" s="252" t="s">
        <v>636</v>
      </c>
      <c r="J26" s="325" t="s">
        <v>627</v>
      </c>
      <c r="K26" s="325" t="s">
        <v>629</v>
      </c>
      <c r="L26" s="259">
        <v>230</v>
      </c>
    </row>
    <row r="27" spans="1:12" s="253" customFormat="1" ht="12.75">
      <c r="A27" s="252">
        <v>9.8</v>
      </c>
      <c r="B27" s="253" t="s">
        <v>1002</v>
      </c>
      <c r="C27" s="253" t="s">
        <v>552</v>
      </c>
      <c r="D27" s="252">
        <v>2012</v>
      </c>
      <c r="E27" s="268" t="s">
        <v>19</v>
      </c>
      <c r="F27" s="259">
        <v>3</v>
      </c>
      <c r="G27" s="250" t="s">
        <v>989</v>
      </c>
      <c r="H27" s="252" t="s">
        <v>642</v>
      </c>
      <c r="J27" s="325" t="s">
        <v>627</v>
      </c>
      <c r="K27" s="325" t="s">
        <v>629</v>
      </c>
      <c r="L27" s="259">
        <v>0</v>
      </c>
    </row>
    <row r="28" spans="1:12" s="253" customFormat="1" ht="12.75">
      <c r="A28" s="252"/>
      <c r="D28" s="252"/>
      <c r="E28" s="268"/>
      <c r="F28" s="259"/>
      <c r="G28" s="250"/>
      <c r="H28" s="252"/>
      <c r="J28" s="325"/>
      <c r="K28" s="325"/>
      <c r="L28" s="259"/>
    </row>
    <row r="29" spans="1:12" s="253" customFormat="1" ht="13.5" customHeight="1">
      <c r="A29" s="252">
        <v>12.7</v>
      </c>
      <c r="B29" s="253" t="s">
        <v>987</v>
      </c>
      <c r="C29" s="253" t="s">
        <v>988</v>
      </c>
      <c r="D29" s="252">
        <v>2015</v>
      </c>
      <c r="E29" s="268" t="s">
        <v>20</v>
      </c>
      <c r="F29" s="259">
        <v>1</v>
      </c>
      <c r="G29" s="250" t="s">
        <v>994</v>
      </c>
      <c r="H29" s="252" t="s">
        <v>636</v>
      </c>
      <c r="J29" s="325" t="s">
        <v>627</v>
      </c>
      <c r="K29" s="325" t="s">
        <v>629</v>
      </c>
      <c r="L29" s="259">
        <v>0</v>
      </c>
    </row>
    <row r="30" spans="1:12" s="253" customFormat="1" ht="12.75">
      <c r="A30" s="252">
        <v>13.4</v>
      </c>
      <c r="B30" s="253" t="s">
        <v>992</v>
      </c>
      <c r="C30" s="253" t="s">
        <v>993</v>
      </c>
      <c r="D30" s="252">
        <v>2013</v>
      </c>
      <c r="E30" s="268" t="s">
        <v>20</v>
      </c>
      <c r="F30" s="259">
        <v>1</v>
      </c>
      <c r="G30" s="250" t="s">
        <v>994</v>
      </c>
      <c r="H30" s="252" t="s">
        <v>636</v>
      </c>
      <c r="J30" s="325" t="s">
        <v>627</v>
      </c>
      <c r="K30" s="325" t="s">
        <v>629</v>
      </c>
      <c r="L30" s="259">
        <v>0</v>
      </c>
    </row>
    <row r="31" spans="1:12" s="253" customFormat="1" ht="14.25" customHeight="1">
      <c r="A31" s="263">
        <v>16.2</v>
      </c>
      <c r="B31" s="253" t="s">
        <v>649</v>
      </c>
      <c r="C31" s="253" t="s">
        <v>638</v>
      </c>
      <c r="D31" s="252">
        <v>2015</v>
      </c>
      <c r="E31" s="268" t="s">
        <v>20</v>
      </c>
      <c r="F31" s="259">
        <v>1</v>
      </c>
      <c r="G31" s="250" t="s">
        <v>994</v>
      </c>
      <c r="H31" s="252" t="s">
        <v>636</v>
      </c>
      <c r="J31" s="325" t="s">
        <v>627</v>
      </c>
      <c r="K31" s="325" t="s">
        <v>629</v>
      </c>
      <c r="L31" s="259">
        <v>0</v>
      </c>
    </row>
    <row r="32" spans="1:12" s="253" customFormat="1" ht="14.25" customHeight="1">
      <c r="A32" s="254"/>
      <c r="D32" s="252"/>
      <c r="E32" s="268"/>
      <c r="F32" s="259"/>
      <c r="G32" s="250"/>
      <c r="H32" s="252"/>
      <c r="J32" s="325"/>
      <c r="K32" s="325"/>
      <c r="L32" s="259"/>
    </row>
    <row r="33" spans="1:12" s="253" customFormat="1" ht="12.75">
      <c r="A33" s="263">
        <v>11.8</v>
      </c>
      <c r="B33" s="253" t="s">
        <v>639</v>
      </c>
      <c r="C33" s="253" t="s">
        <v>640</v>
      </c>
      <c r="D33" s="252">
        <v>2012</v>
      </c>
      <c r="E33" s="268" t="s">
        <v>20</v>
      </c>
      <c r="F33" s="259">
        <v>2</v>
      </c>
      <c r="G33" s="250" t="s">
        <v>995</v>
      </c>
      <c r="H33" s="252" t="s">
        <v>654</v>
      </c>
      <c r="I33" s="253" t="s">
        <v>17</v>
      </c>
      <c r="J33" s="325"/>
      <c r="K33" s="325" t="s">
        <v>629</v>
      </c>
      <c r="L33" s="259">
        <v>257</v>
      </c>
    </row>
    <row r="34" spans="1:12" s="253" customFormat="1" ht="12.75">
      <c r="A34" s="263">
        <v>14</v>
      </c>
      <c r="B34" s="253" t="s">
        <v>990</v>
      </c>
      <c r="C34" s="253" t="s">
        <v>988</v>
      </c>
      <c r="D34" s="252">
        <v>2012</v>
      </c>
      <c r="E34" s="268" t="s">
        <v>20</v>
      </c>
      <c r="F34" s="259">
        <v>2</v>
      </c>
      <c r="G34" s="250" t="s">
        <v>995</v>
      </c>
      <c r="H34" s="252" t="s">
        <v>654</v>
      </c>
      <c r="J34" s="325" t="s">
        <v>627</v>
      </c>
      <c r="K34" s="325" t="s">
        <v>629</v>
      </c>
      <c r="L34" s="259">
        <v>0</v>
      </c>
    </row>
    <row r="35" spans="1:12" s="253" customFormat="1" ht="12.75">
      <c r="A35" s="252">
        <v>14.4</v>
      </c>
      <c r="B35" s="253" t="s">
        <v>630</v>
      </c>
      <c r="C35" s="253" t="s">
        <v>631</v>
      </c>
      <c r="D35" s="252">
        <v>2012</v>
      </c>
      <c r="E35" s="268" t="s">
        <v>20</v>
      </c>
      <c r="F35" s="259">
        <v>2</v>
      </c>
      <c r="G35" s="250" t="s">
        <v>995</v>
      </c>
      <c r="H35" s="252" t="s">
        <v>654</v>
      </c>
      <c r="I35" s="253" t="s">
        <v>17</v>
      </c>
      <c r="J35" s="325"/>
      <c r="K35" s="325" t="s">
        <v>629</v>
      </c>
      <c r="L35" s="259">
        <v>0</v>
      </c>
    </row>
    <row r="36" spans="1:12" s="253" customFormat="1" ht="12.75">
      <c r="A36" s="252"/>
      <c r="D36" s="252"/>
      <c r="E36" s="268"/>
      <c r="F36" s="259"/>
      <c r="G36" s="250"/>
      <c r="H36" s="252"/>
      <c r="J36" s="325"/>
      <c r="K36" s="325"/>
      <c r="L36" s="259"/>
    </row>
    <row r="37" spans="1:12" s="253" customFormat="1" ht="12.75">
      <c r="A37" s="252">
        <v>18.6</v>
      </c>
      <c r="B37" s="253" t="s">
        <v>1002</v>
      </c>
      <c r="C37" s="253" t="s">
        <v>552</v>
      </c>
      <c r="D37" s="252">
        <v>2012</v>
      </c>
      <c r="E37" s="268" t="s">
        <v>22</v>
      </c>
      <c r="F37" s="259">
        <v>1</v>
      </c>
      <c r="G37" s="250" t="s">
        <v>996</v>
      </c>
      <c r="H37" s="252" t="s">
        <v>642</v>
      </c>
      <c r="J37" s="325" t="s">
        <v>627</v>
      </c>
      <c r="K37" s="325" t="s">
        <v>629</v>
      </c>
      <c r="L37" s="259">
        <v>0</v>
      </c>
    </row>
    <row r="38" spans="1:12" s="253" customFormat="1" ht="12.75">
      <c r="A38" s="252">
        <v>18.7</v>
      </c>
      <c r="B38" s="253" t="s">
        <v>997</v>
      </c>
      <c r="C38" s="253" t="s">
        <v>552</v>
      </c>
      <c r="D38" s="252">
        <v>1997</v>
      </c>
      <c r="E38" s="268" t="s">
        <v>22</v>
      </c>
      <c r="F38" s="259">
        <v>1</v>
      </c>
      <c r="G38" s="250" t="s">
        <v>996</v>
      </c>
      <c r="H38" s="252" t="s">
        <v>571</v>
      </c>
      <c r="J38" s="325" t="s">
        <v>627</v>
      </c>
      <c r="K38" s="325" t="s">
        <v>629</v>
      </c>
      <c r="L38" s="259"/>
    </row>
    <row r="39" spans="1:12" s="253" customFormat="1" ht="12.75">
      <c r="A39" s="252"/>
      <c r="D39" s="252"/>
      <c r="E39" s="268"/>
      <c r="F39" s="259"/>
      <c r="G39" s="250"/>
      <c r="H39" s="252"/>
      <c r="J39" s="325"/>
      <c r="K39" s="325"/>
      <c r="L39" s="259"/>
    </row>
    <row r="40" spans="1:12" s="253" customFormat="1" ht="12.75">
      <c r="A40" s="252">
        <v>12.4</v>
      </c>
      <c r="B40" s="253" t="s">
        <v>998</v>
      </c>
      <c r="C40" s="253" t="s">
        <v>561</v>
      </c>
      <c r="D40" s="252">
        <v>2009</v>
      </c>
      <c r="E40" s="268" t="s">
        <v>22</v>
      </c>
      <c r="F40" s="259">
        <v>2</v>
      </c>
      <c r="G40" s="250" t="s">
        <v>646</v>
      </c>
      <c r="H40" s="252" t="s">
        <v>591</v>
      </c>
      <c r="J40" s="325" t="s">
        <v>627</v>
      </c>
      <c r="K40" s="325" t="s">
        <v>1004</v>
      </c>
      <c r="L40" s="259">
        <v>516</v>
      </c>
    </row>
    <row r="41" spans="1:12" s="253" customFormat="1" ht="12.75">
      <c r="A41" s="263">
        <v>14.7</v>
      </c>
      <c r="B41" s="253" t="s">
        <v>639</v>
      </c>
      <c r="C41" s="253" t="s">
        <v>640</v>
      </c>
      <c r="D41" s="252">
        <v>2012</v>
      </c>
      <c r="E41" s="268" t="s">
        <v>22</v>
      </c>
      <c r="F41" s="259">
        <v>2</v>
      </c>
      <c r="G41" s="250" t="s">
        <v>646</v>
      </c>
      <c r="H41" s="252" t="s">
        <v>654</v>
      </c>
      <c r="I41" s="253" t="s">
        <v>17</v>
      </c>
      <c r="J41" s="325"/>
      <c r="K41" s="325" t="s">
        <v>629</v>
      </c>
      <c r="L41" s="259">
        <v>433</v>
      </c>
    </row>
    <row r="42" spans="1:12" s="253" customFormat="1" ht="12.75">
      <c r="A42" s="263"/>
      <c r="D42" s="252"/>
      <c r="E42" s="268"/>
      <c r="F42" s="259"/>
      <c r="G42" s="250"/>
      <c r="H42" s="252"/>
      <c r="J42" s="325"/>
      <c r="K42" s="325"/>
      <c r="L42" s="259"/>
    </row>
    <row r="43" spans="1:12" s="253" customFormat="1" ht="12.75">
      <c r="A43" s="252">
        <v>7.05</v>
      </c>
      <c r="B43" s="253" t="s">
        <v>1002</v>
      </c>
      <c r="C43" s="253" t="s">
        <v>552</v>
      </c>
      <c r="D43" s="252">
        <v>2012</v>
      </c>
      <c r="E43" s="268" t="s">
        <v>624</v>
      </c>
      <c r="F43" s="259"/>
      <c r="G43" s="250"/>
      <c r="H43" s="252" t="s">
        <v>642</v>
      </c>
      <c r="J43" s="325" t="s">
        <v>627</v>
      </c>
      <c r="K43" s="325" t="s">
        <v>629</v>
      </c>
      <c r="L43" s="259">
        <v>0</v>
      </c>
    </row>
    <row r="44" spans="1:12" s="253" customFormat="1" ht="12.75">
      <c r="A44" s="252">
        <v>20.78</v>
      </c>
      <c r="B44" s="253" t="s">
        <v>986</v>
      </c>
      <c r="C44" s="253" t="s">
        <v>984</v>
      </c>
      <c r="D44" s="252">
        <v>2014</v>
      </c>
      <c r="E44" s="268" t="s">
        <v>624</v>
      </c>
      <c r="F44" s="259"/>
      <c r="G44" s="250"/>
      <c r="H44" s="252" t="s">
        <v>636</v>
      </c>
      <c r="J44" s="325" t="s">
        <v>627</v>
      </c>
      <c r="K44" s="325" t="s">
        <v>629</v>
      </c>
      <c r="L44" s="259">
        <v>327</v>
      </c>
    </row>
    <row r="45" spans="1:12" s="253" customFormat="1" ht="15" customHeight="1">
      <c r="A45" s="252">
        <v>14.83</v>
      </c>
      <c r="B45" s="253" t="s">
        <v>983</v>
      </c>
      <c r="C45" s="253" t="s">
        <v>984</v>
      </c>
      <c r="D45" s="252">
        <v>2014</v>
      </c>
      <c r="E45" s="268" t="s">
        <v>624</v>
      </c>
      <c r="F45" s="259"/>
      <c r="G45" s="250"/>
      <c r="H45" s="252" t="s">
        <v>636</v>
      </c>
      <c r="J45" s="325" t="s">
        <v>627</v>
      </c>
      <c r="K45" s="325" t="s">
        <v>629</v>
      </c>
      <c r="L45" s="259">
        <v>148</v>
      </c>
    </row>
    <row r="46" spans="1:12" s="253" customFormat="1" ht="12.75">
      <c r="A46" s="252">
        <v>11.99</v>
      </c>
      <c r="B46" s="253" t="s">
        <v>992</v>
      </c>
      <c r="C46" s="253" t="s">
        <v>993</v>
      </c>
      <c r="D46" s="252">
        <v>2013</v>
      </c>
      <c r="E46" s="268" t="s">
        <v>624</v>
      </c>
      <c r="F46" s="259"/>
      <c r="G46" s="250"/>
      <c r="H46" s="252" t="s">
        <v>636</v>
      </c>
      <c r="J46" s="325" t="s">
        <v>627</v>
      </c>
      <c r="K46" s="325" t="s">
        <v>629</v>
      </c>
      <c r="L46" s="259">
        <v>63</v>
      </c>
    </row>
    <row r="47" spans="1:12" s="253" customFormat="1" ht="12.75">
      <c r="A47" s="252">
        <v>10.34</v>
      </c>
      <c r="B47" s="253" t="s">
        <v>649</v>
      </c>
      <c r="C47" s="253" t="s">
        <v>638</v>
      </c>
      <c r="D47" s="252">
        <v>2015</v>
      </c>
      <c r="E47" s="268" t="s">
        <v>624</v>
      </c>
      <c r="F47" s="259"/>
      <c r="G47" s="250"/>
      <c r="H47" s="252" t="s">
        <v>636</v>
      </c>
      <c r="J47" s="325" t="s">
        <v>627</v>
      </c>
      <c r="K47" s="325" t="s">
        <v>629</v>
      </c>
      <c r="L47" s="259">
        <v>14</v>
      </c>
    </row>
    <row r="48" spans="1:12" s="253" customFormat="1" ht="12.75">
      <c r="A48" s="254">
        <v>18.1</v>
      </c>
      <c r="B48" s="253" t="s">
        <v>639</v>
      </c>
      <c r="C48" s="253" t="s">
        <v>640</v>
      </c>
      <c r="D48" s="252">
        <v>2012</v>
      </c>
      <c r="E48" s="268" t="s">
        <v>624</v>
      </c>
      <c r="F48" s="259"/>
      <c r="G48" s="250"/>
      <c r="H48" s="252" t="s">
        <v>654</v>
      </c>
      <c r="I48" s="253" t="s">
        <v>17</v>
      </c>
      <c r="J48" s="325"/>
      <c r="K48" s="325" t="s">
        <v>629</v>
      </c>
      <c r="L48" s="259">
        <v>356</v>
      </c>
    </row>
    <row r="49" spans="1:12" s="253" customFormat="1" ht="12.75">
      <c r="A49" s="252">
        <v>10.68</v>
      </c>
      <c r="B49" s="253" t="s">
        <v>630</v>
      </c>
      <c r="C49" s="253" t="s">
        <v>631</v>
      </c>
      <c r="D49" s="252">
        <v>2012</v>
      </c>
      <c r="E49" s="268" t="s">
        <v>624</v>
      </c>
      <c r="F49" s="259"/>
      <c r="G49" s="250"/>
      <c r="H49" s="252" t="s">
        <v>654</v>
      </c>
      <c r="I49" s="253" t="s">
        <v>17</v>
      </c>
      <c r="J49" s="325"/>
      <c r="K49" s="325" t="s">
        <v>629</v>
      </c>
      <c r="L49" s="259">
        <v>59</v>
      </c>
    </row>
    <row r="50" spans="1:12" s="253" customFormat="1" ht="15.75" customHeight="1">
      <c r="A50" s="254">
        <v>9.3</v>
      </c>
      <c r="B50" s="253" t="s">
        <v>990</v>
      </c>
      <c r="C50" s="253" t="s">
        <v>988</v>
      </c>
      <c r="D50" s="252">
        <v>2012</v>
      </c>
      <c r="E50" s="268" t="s">
        <v>624</v>
      </c>
      <c r="F50" s="259"/>
      <c r="G50" s="250"/>
      <c r="H50" s="252" t="s">
        <v>654</v>
      </c>
      <c r="J50" s="325" t="s">
        <v>627</v>
      </c>
      <c r="K50" s="325" t="s">
        <v>629</v>
      </c>
      <c r="L50" s="259">
        <v>4</v>
      </c>
    </row>
    <row r="51" spans="1:12" s="253" customFormat="1" ht="15.75" customHeight="1">
      <c r="A51" s="254">
        <v>5.2</v>
      </c>
      <c r="B51" s="253" t="s">
        <v>632</v>
      </c>
      <c r="C51" s="253" t="s">
        <v>631</v>
      </c>
      <c r="D51" s="252">
        <v>2015</v>
      </c>
      <c r="E51" s="268" t="s">
        <v>624</v>
      </c>
      <c r="F51" s="259"/>
      <c r="G51" s="250"/>
      <c r="H51" s="252" t="s">
        <v>628</v>
      </c>
      <c r="I51" s="253" t="s">
        <v>17</v>
      </c>
      <c r="J51" s="325"/>
      <c r="K51" s="325" t="s">
        <v>629</v>
      </c>
      <c r="L51" s="259">
        <v>0</v>
      </c>
    </row>
    <row r="52" spans="1:12" s="253" customFormat="1" ht="15.75" customHeight="1">
      <c r="A52" s="252"/>
      <c r="D52" s="252"/>
      <c r="E52" s="268"/>
      <c r="F52" s="259"/>
      <c r="G52" s="250"/>
      <c r="H52" s="252"/>
      <c r="J52" s="325"/>
      <c r="K52" s="325"/>
      <c r="L52" s="259"/>
    </row>
    <row r="53" spans="1:12" s="253" customFormat="1" ht="12.75">
      <c r="A53" s="254">
        <v>1.78</v>
      </c>
      <c r="B53" s="253" t="s">
        <v>1002</v>
      </c>
      <c r="C53" s="253" t="s">
        <v>552</v>
      </c>
      <c r="D53" s="252">
        <v>2012</v>
      </c>
      <c r="E53" s="268" t="s">
        <v>1001</v>
      </c>
      <c r="F53" s="259"/>
      <c r="G53" s="250"/>
      <c r="H53" s="252" t="s">
        <v>642</v>
      </c>
      <c r="J53" s="325" t="s">
        <v>627</v>
      </c>
      <c r="K53" s="325" t="s">
        <v>629</v>
      </c>
      <c r="L53" s="259">
        <v>265</v>
      </c>
    </row>
    <row r="54" spans="1:12" s="253" customFormat="1" ht="12.75">
      <c r="A54" s="254">
        <v>4.56</v>
      </c>
      <c r="B54" s="253" t="s">
        <v>986</v>
      </c>
      <c r="C54" s="253" t="s">
        <v>984</v>
      </c>
      <c r="D54" s="252">
        <v>2014</v>
      </c>
      <c r="E54" s="268" t="s">
        <v>1001</v>
      </c>
      <c r="F54" s="259"/>
      <c r="G54" s="250"/>
      <c r="H54" s="252" t="s">
        <v>636</v>
      </c>
      <c r="J54" s="325" t="s">
        <v>627</v>
      </c>
      <c r="K54" s="325" t="s">
        <v>629</v>
      </c>
      <c r="L54" s="259">
        <v>629</v>
      </c>
    </row>
    <row r="55" spans="1:12" s="253" customFormat="1" ht="13.5" customHeight="1">
      <c r="A55" s="252">
        <v>3.85</v>
      </c>
      <c r="B55" s="253" t="s">
        <v>983</v>
      </c>
      <c r="C55" s="253" t="s">
        <v>984</v>
      </c>
      <c r="D55" s="252">
        <v>2014</v>
      </c>
      <c r="E55" s="268" t="s">
        <v>1001</v>
      </c>
      <c r="F55" s="259"/>
      <c r="G55" s="250"/>
      <c r="H55" s="252" t="s">
        <v>636</v>
      </c>
      <c r="J55" s="325" t="s">
        <v>627</v>
      </c>
      <c r="K55" s="325" t="s">
        <v>629</v>
      </c>
      <c r="L55" s="259">
        <v>544</v>
      </c>
    </row>
    <row r="56" spans="1:12" s="253" customFormat="1" ht="12.75">
      <c r="A56" s="252">
        <v>3.69</v>
      </c>
      <c r="B56" s="253" t="s">
        <v>992</v>
      </c>
      <c r="C56" s="253" t="s">
        <v>993</v>
      </c>
      <c r="D56" s="252">
        <v>2013</v>
      </c>
      <c r="E56" s="268" t="s">
        <v>1001</v>
      </c>
      <c r="F56" s="259"/>
      <c r="G56" s="250"/>
      <c r="H56" s="252" t="s">
        <v>636</v>
      </c>
      <c r="J56" s="325" t="s">
        <v>627</v>
      </c>
      <c r="K56" s="325" t="s">
        <v>629</v>
      </c>
      <c r="L56" s="259">
        <v>524</v>
      </c>
    </row>
    <row r="57" spans="1:12" s="253" customFormat="1" ht="14.25" customHeight="1">
      <c r="A57" s="252">
        <v>2.85</v>
      </c>
      <c r="B57" s="253" t="s">
        <v>649</v>
      </c>
      <c r="C57" s="253" t="s">
        <v>638</v>
      </c>
      <c r="D57" s="252">
        <v>2015</v>
      </c>
      <c r="E57" s="268" t="s">
        <v>1001</v>
      </c>
      <c r="F57" s="259"/>
      <c r="G57" s="250"/>
      <c r="H57" s="252" t="s">
        <v>636</v>
      </c>
      <c r="J57" s="325" t="s">
        <v>627</v>
      </c>
      <c r="K57" s="325" t="s">
        <v>629</v>
      </c>
      <c r="L57" s="259">
        <v>424</v>
      </c>
    </row>
    <row r="58" spans="1:12" s="253" customFormat="1" ht="12.75">
      <c r="A58" s="254">
        <v>2.4</v>
      </c>
      <c r="B58" s="253" t="s">
        <v>987</v>
      </c>
      <c r="C58" s="253" t="s">
        <v>988</v>
      </c>
      <c r="D58" s="252">
        <v>2015</v>
      </c>
      <c r="E58" s="268" t="s">
        <v>1001</v>
      </c>
      <c r="F58" s="259"/>
      <c r="G58" s="250"/>
      <c r="H58" s="252" t="s">
        <v>636</v>
      </c>
      <c r="J58" s="325" t="s">
        <v>627</v>
      </c>
      <c r="K58" s="325" t="s">
        <v>629</v>
      </c>
      <c r="L58" s="259">
        <v>367</v>
      </c>
    </row>
    <row r="59" spans="1:12" s="253" customFormat="1" ht="12.75">
      <c r="A59" s="254">
        <v>4.4</v>
      </c>
      <c r="B59" s="253" t="s">
        <v>639</v>
      </c>
      <c r="C59" s="253" t="s">
        <v>640</v>
      </c>
      <c r="D59" s="252">
        <v>2012</v>
      </c>
      <c r="E59" s="268" t="s">
        <v>1001</v>
      </c>
      <c r="F59" s="259"/>
      <c r="G59" s="250"/>
      <c r="H59" s="252" t="s">
        <v>654</v>
      </c>
      <c r="I59" s="253" t="s">
        <v>17</v>
      </c>
      <c r="J59" s="325"/>
      <c r="K59" s="325" t="s">
        <v>629</v>
      </c>
      <c r="L59" s="259">
        <v>793</v>
      </c>
    </row>
    <row r="60" spans="1:12" s="253" customFormat="1" ht="12.75">
      <c r="A60" s="254">
        <v>3.63</v>
      </c>
      <c r="B60" s="253" t="s">
        <v>990</v>
      </c>
      <c r="C60" s="253" t="s">
        <v>988</v>
      </c>
      <c r="D60" s="252">
        <v>2012</v>
      </c>
      <c r="E60" s="268" t="s">
        <v>1001</v>
      </c>
      <c r="F60" s="259"/>
      <c r="G60" s="250"/>
      <c r="H60" s="252" t="s">
        <v>654</v>
      </c>
      <c r="J60" s="325" t="s">
        <v>627</v>
      </c>
      <c r="K60" s="325" t="s">
        <v>629</v>
      </c>
      <c r="L60" s="259">
        <v>701</v>
      </c>
    </row>
    <row r="61" spans="1:12" s="253" customFormat="1" ht="12.75">
      <c r="A61" s="252">
        <v>3.28</v>
      </c>
      <c r="B61" s="253" t="s">
        <v>630</v>
      </c>
      <c r="C61" s="253" t="s">
        <v>631</v>
      </c>
      <c r="D61" s="252">
        <v>2012</v>
      </c>
      <c r="E61" s="268" t="s">
        <v>1001</v>
      </c>
      <c r="F61" s="259"/>
      <c r="G61" s="250"/>
      <c r="H61" s="252" t="s">
        <v>654</v>
      </c>
      <c r="I61" s="253" t="s">
        <v>17</v>
      </c>
      <c r="J61" s="325"/>
      <c r="K61" s="325" t="s">
        <v>629</v>
      </c>
      <c r="L61" s="259">
        <v>659</v>
      </c>
    </row>
    <row r="62" spans="1:12" s="253" customFormat="1" ht="12.75">
      <c r="A62" s="254">
        <v>1.28</v>
      </c>
      <c r="B62" s="253" t="s">
        <v>632</v>
      </c>
      <c r="C62" s="253" t="s">
        <v>631</v>
      </c>
      <c r="D62" s="252">
        <v>2015</v>
      </c>
      <c r="E62" s="268" t="s">
        <v>1001</v>
      </c>
      <c r="F62" s="259"/>
      <c r="G62" s="250"/>
      <c r="H62" s="252" t="s">
        <v>628</v>
      </c>
      <c r="I62" s="253" t="s">
        <v>17</v>
      </c>
      <c r="J62" s="325"/>
      <c r="K62" s="325" t="s">
        <v>629</v>
      </c>
      <c r="L62" s="259">
        <v>419</v>
      </c>
    </row>
    <row r="63" spans="1:12" s="253" customFormat="1" ht="12.75">
      <c r="A63" s="254"/>
      <c r="D63" s="252"/>
      <c r="E63" s="268"/>
      <c r="F63" s="259"/>
      <c r="G63" s="250"/>
      <c r="H63" s="252"/>
      <c r="J63" s="325"/>
      <c r="K63" s="325"/>
      <c r="L63" s="259"/>
    </row>
    <row r="64" spans="1:12" s="253" customFormat="1" ht="12.75">
      <c r="A64" s="254">
        <v>1.7</v>
      </c>
      <c r="B64" s="253" t="s">
        <v>991</v>
      </c>
      <c r="C64" s="253" t="s">
        <v>552</v>
      </c>
      <c r="D64" s="252">
        <v>2012</v>
      </c>
      <c r="E64" s="268" t="s">
        <v>645</v>
      </c>
      <c r="F64" s="259"/>
      <c r="G64" s="250" t="s">
        <v>955</v>
      </c>
      <c r="H64" s="252" t="s">
        <v>642</v>
      </c>
      <c r="J64" s="325" t="s">
        <v>627</v>
      </c>
      <c r="K64" s="325" t="s">
        <v>629</v>
      </c>
      <c r="L64" s="259">
        <v>510</v>
      </c>
    </row>
    <row r="65" spans="1:12" s="253" customFormat="1" ht="12.75">
      <c r="A65" s="252">
        <v>3.73</v>
      </c>
      <c r="B65" s="253" t="s">
        <v>998</v>
      </c>
      <c r="C65" s="253" t="s">
        <v>561</v>
      </c>
      <c r="D65" s="252">
        <v>2009</v>
      </c>
      <c r="E65" s="268" t="s">
        <v>645</v>
      </c>
      <c r="F65" s="259"/>
      <c r="G65" s="250" t="s">
        <v>985</v>
      </c>
      <c r="H65" s="252" t="s">
        <v>591</v>
      </c>
      <c r="J65" s="325" t="s">
        <v>627</v>
      </c>
      <c r="K65" s="325" t="s">
        <v>1004</v>
      </c>
      <c r="L65" s="259">
        <v>676</v>
      </c>
    </row>
    <row r="66" spans="1:12" ht="15">
      <c r="A66" s="252">
        <v>2.34</v>
      </c>
      <c r="B66" s="253" t="s">
        <v>992</v>
      </c>
      <c r="C66" s="253" t="s">
        <v>993</v>
      </c>
      <c r="D66" s="252">
        <v>2013</v>
      </c>
      <c r="E66" s="268" t="s">
        <v>645</v>
      </c>
      <c r="F66" s="259"/>
      <c r="G66" s="250" t="s">
        <v>999</v>
      </c>
      <c r="H66" s="252" t="s">
        <v>636</v>
      </c>
      <c r="J66" s="325" t="s">
        <v>627</v>
      </c>
      <c r="K66" s="325" t="s">
        <v>629</v>
      </c>
      <c r="L66" s="90">
        <v>638</v>
      </c>
    </row>
    <row r="67" spans="1:12" ht="15">
      <c r="A67" s="252">
        <v>2.29</v>
      </c>
      <c r="B67" s="253" t="s">
        <v>987</v>
      </c>
      <c r="C67" s="253" t="s">
        <v>988</v>
      </c>
      <c r="D67" s="252">
        <v>2015</v>
      </c>
      <c r="E67" s="268" t="s">
        <v>645</v>
      </c>
      <c r="F67" s="259"/>
      <c r="G67" s="250" t="s">
        <v>974</v>
      </c>
      <c r="H67" s="252" t="s">
        <v>636</v>
      </c>
      <c r="J67" s="325" t="s">
        <v>627</v>
      </c>
      <c r="K67" s="325" t="s">
        <v>629</v>
      </c>
      <c r="L67" s="90">
        <v>628</v>
      </c>
    </row>
    <row r="68" spans="1:12" s="253" customFormat="1" ht="17.25" customHeight="1">
      <c r="A68" s="254">
        <v>2.1</v>
      </c>
      <c r="B68" s="253" t="s">
        <v>986</v>
      </c>
      <c r="C68" s="253" t="s">
        <v>984</v>
      </c>
      <c r="D68" s="252">
        <v>2014</v>
      </c>
      <c r="E68" s="268" t="s">
        <v>645</v>
      </c>
      <c r="F68" s="259"/>
      <c r="G68" s="250" t="s">
        <v>985</v>
      </c>
      <c r="H68" s="252" t="s">
        <v>636</v>
      </c>
      <c r="J68" s="325" t="s">
        <v>627</v>
      </c>
      <c r="K68" s="325" t="s">
        <v>629</v>
      </c>
      <c r="L68" s="259">
        <v>590</v>
      </c>
    </row>
    <row r="69" spans="1:12" s="253" customFormat="1" ht="12.75">
      <c r="A69" s="252">
        <v>2.08</v>
      </c>
      <c r="B69" s="253" t="s">
        <v>983</v>
      </c>
      <c r="C69" s="253" t="s">
        <v>984</v>
      </c>
      <c r="D69" s="252">
        <v>2014</v>
      </c>
      <c r="E69" s="268" t="s">
        <v>645</v>
      </c>
      <c r="F69" s="259"/>
      <c r="G69" s="250" t="s">
        <v>985</v>
      </c>
      <c r="H69" s="252" t="s">
        <v>636</v>
      </c>
      <c r="J69" s="325" t="s">
        <v>627</v>
      </c>
      <c r="K69" s="325" t="s">
        <v>629</v>
      </c>
      <c r="L69" s="259">
        <v>586</v>
      </c>
    </row>
    <row r="70" spans="1:12" s="253" customFormat="1" ht="12.75">
      <c r="A70" s="252">
        <v>1.84</v>
      </c>
      <c r="B70" s="253" t="s">
        <v>649</v>
      </c>
      <c r="C70" s="253" t="s">
        <v>638</v>
      </c>
      <c r="D70" s="252">
        <v>2015</v>
      </c>
      <c r="E70" s="268" t="s">
        <v>645</v>
      </c>
      <c r="F70" s="259"/>
      <c r="G70" s="250" t="s">
        <v>1000</v>
      </c>
      <c r="H70" s="252" t="s">
        <v>636</v>
      </c>
      <c r="J70" s="325" t="s">
        <v>627</v>
      </c>
      <c r="K70" s="325" t="s">
        <v>629</v>
      </c>
      <c r="L70" s="259">
        <v>538</v>
      </c>
    </row>
    <row r="71" spans="1:12" s="253" customFormat="1" ht="12.75">
      <c r="A71" s="254">
        <v>2.49</v>
      </c>
      <c r="B71" s="253" t="s">
        <v>639</v>
      </c>
      <c r="C71" s="253" t="s">
        <v>640</v>
      </c>
      <c r="D71" s="252">
        <v>2012</v>
      </c>
      <c r="E71" s="268" t="s">
        <v>645</v>
      </c>
      <c r="F71" s="259"/>
      <c r="G71" s="250" t="s">
        <v>839</v>
      </c>
      <c r="H71" s="252" t="s">
        <v>654</v>
      </c>
      <c r="I71" s="253" t="s">
        <v>17</v>
      </c>
      <c r="J71" s="325"/>
      <c r="K71" s="325" t="s">
        <v>629</v>
      </c>
      <c r="L71" s="259">
        <v>661</v>
      </c>
    </row>
    <row r="72" spans="1:12" s="253" customFormat="1" ht="12.75">
      <c r="A72" s="254">
        <v>2.34</v>
      </c>
      <c r="B72" s="253" t="s">
        <v>990</v>
      </c>
      <c r="C72" s="253" t="s">
        <v>988</v>
      </c>
      <c r="D72" s="252">
        <v>2012</v>
      </c>
      <c r="E72" s="268" t="s">
        <v>645</v>
      </c>
      <c r="F72" s="259"/>
      <c r="G72" s="250" t="s">
        <v>656</v>
      </c>
      <c r="H72" s="252" t="s">
        <v>654</v>
      </c>
      <c r="J72" s="325" t="s">
        <v>627</v>
      </c>
      <c r="K72" s="325" t="s">
        <v>629</v>
      </c>
      <c r="L72" s="259">
        <v>630</v>
      </c>
    </row>
    <row r="73" spans="1:12" s="253" customFormat="1" ht="15.75" customHeight="1">
      <c r="A73" s="252">
        <v>1.91</v>
      </c>
      <c r="B73" s="253" t="s">
        <v>630</v>
      </c>
      <c r="C73" s="253" t="s">
        <v>631</v>
      </c>
      <c r="D73" s="252">
        <v>2012</v>
      </c>
      <c r="E73" s="268" t="s">
        <v>645</v>
      </c>
      <c r="F73" s="259"/>
      <c r="G73" s="250" t="s">
        <v>989</v>
      </c>
      <c r="H73" s="252" t="s">
        <v>654</v>
      </c>
      <c r="I73" s="253" t="s">
        <v>17</v>
      </c>
      <c r="J73" s="325"/>
      <c r="K73" s="325" t="s">
        <v>629</v>
      </c>
      <c r="L73" s="259">
        <v>540</v>
      </c>
    </row>
    <row r="74" spans="1:12" s="253" customFormat="1" ht="15.75" customHeight="1">
      <c r="A74" s="254">
        <v>0.9</v>
      </c>
      <c r="B74" s="253" t="s">
        <v>632</v>
      </c>
      <c r="C74" s="253" t="s">
        <v>631</v>
      </c>
      <c r="D74" s="252">
        <v>2015</v>
      </c>
      <c r="E74" s="268" t="s">
        <v>645</v>
      </c>
      <c r="F74" s="259"/>
      <c r="G74" s="250" t="s">
        <v>955</v>
      </c>
      <c r="H74" s="252" t="s">
        <v>628</v>
      </c>
      <c r="I74" s="253" t="s">
        <v>17</v>
      </c>
      <c r="J74" s="325"/>
      <c r="K74" s="325" t="s">
        <v>629</v>
      </c>
      <c r="L74" s="259">
        <v>328</v>
      </c>
    </row>
  </sheetData>
  <sheetProtection/>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61"/>
  <sheetViews>
    <sheetView zoomScalePageLayoutView="0" workbookViewId="0" topLeftCell="A1">
      <pane ySplit="14" topLeftCell="A27" activePane="bottomLeft" state="frozen"/>
      <selection pane="topLeft" activeCell="A1" sqref="A1"/>
      <selection pane="bottomLeft" activeCell="F1" sqref="F1:G16384"/>
    </sheetView>
  </sheetViews>
  <sheetFormatPr defaultColWidth="11.421875" defaultRowHeight="15"/>
  <cols>
    <col min="1" max="1" width="9.7109375" style="316" customWidth="1"/>
    <col min="2" max="2" width="14.57421875" style="317" customWidth="1"/>
    <col min="3" max="3" width="13.00390625" style="317" bestFit="1" customWidth="1"/>
    <col min="4" max="4" width="6.421875" style="316" customWidth="1"/>
    <col min="5" max="5" width="8.28125" style="317" customWidth="1"/>
    <col min="6" max="6" width="5.140625" style="316" customWidth="1"/>
    <col min="7" max="7" width="5.7109375" style="316" customWidth="1"/>
    <col min="8" max="8" width="13.7109375" style="317" customWidth="1"/>
    <col min="9" max="9" width="8.7109375" style="317" customWidth="1"/>
    <col min="10" max="10" width="7.7109375" style="316" customWidth="1"/>
    <col min="11" max="11" width="6.28125" style="316" customWidth="1"/>
    <col min="12" max="12" width="7.7109375" style="316" customWidth="1"/>
    <col min="13" max="16384" width="11.57421875" style="317" customWidth="1"/>
  </cols>
  <sheetData>
    <row r="1" spans="1:12" s="74" customFormat="1" ht="17.25">
      <c r="A1" s="73" t="s">
        <v>50</v>
      </c>
      <c r="C1" s="75" t="s">
        <v>953</v>
      </c>
      <c r="D1" s="296"/>
      <c r="E1" s="77"/>
      <c r="F1" s="77"/>
      <c r="G1" s="77"/>
      <c r="H1" s="73"/>
      <c r="I1" s="73"/>
      <c r="J1" s="77"/>
      <c r="K1" s="77"/>
      <c r="L1" s="77"/>
    </row>
    <row r="2" spans="1:12" s="74" customFormat="1" ht="17.25">
      <c r="A2" s="73" t="s">
        <v>978</v>
      </c>
      <c r="C2" s="74" t="s">
        <v>386</v>
      </c>
      <c r="D2" s="77"/>
      <c r="E2" s="77"/>
      <c r="F2" s="77"/>
      <c r="G2" s="77"/>
      <c r="H2" s="73"/>
      <c r="I2" s="73"/>
      <c r="J2" s="77"/>
      <c r="K2" s="77"/>
      <c r="L2" s="77"/>
    </row>
    <row r="3" spans="1:12" s="74" customFormat="1" ht="17.25">
      <c r="A3" s="73" t="s">
        <v>51</v>
      </c>
      <c r="C3" s="119">
        <v>44795</v>
      </c>
      <c r="D3" s="77"/>
      <c r="E3" s="77"/>
      <c r="F3" s="77"/>
      <c r="G3" s="77"/>
      <c r="H3" s="73"/>
      <c r="I3" s="73"/>
      <c r="J3" s="77"/>
      <c r="K3" s="77"/>
      <c r="L3" s="77"/>
    </row>
    <row r="4" spans="1:12" s="74" customFormat="1" ht="17.25">
      <c r="A4" s="73" t="s">
        <v>85</v>
      </c>
      <c r="C4" s="3" t="s">
        <v>52</v>
      </c>
      <c r="D4" s="297"/>
      <c r="E4" s="77"/>
      <c r="F4" s="77"/>
      <c r="G4" s="77"/>
      <c r="H4" s="73"/>
      <c r="I4" s="73"/>
      <c r="J4" s="77"/>
      <c r="K4" s="77"/>
      <c r="L4" s="77"/>
    </row>
    <row r="5" spans="1:12" s="74" customFormat="1" ht="17.25">
      <c r="A5" s="75" t="s">
        <v>53</v>
      </c>
      <c r="C5" s="75" t="s">
        <v>54</v>
      </c>
      <c r="D5" s="296"/>
      <c r="E5" s="77"/>
      <c r="F5" s="77"/>
      <c r="G5" s="78"/>
      <c r="H5" s="73"/>
      <c r="I5" s="73"/>
      <c r="J5" s="77"/>
      <c r="K5" s="77"/>
      <c r="L5" s="77"/>
    </row>
    <row r="6" spans="1:12" s="74" customFormat="1" ht="17.25">
      <c r="A6" s="73" t="s">
        <v>364</v>
      </c>
      <c r="C6" s="74" t="s">
        <v>365</v>
      </c>
      <c r="D6" s="77"/>
      <c r="E6" s="77"/>
      <c r="F6" s="77"/>
      <c r="G6" s="77"/>
      <c r="H6" s="73"/>
      <c r="I6" s="73"/>
      <c r="J6" s="77"/>
      <c r="K6" s="77"/>
      <c r="L6" s="77"/>
    </row>
    <row r="7" spans="1:12" s="74" customFormat="1" ht="17.25">
      <c r="A7" s="73" t="s">
        <v>55</v>
      </c>
      <c r="C7" s="76" t="s">
        <v>366</v>
      </c>
      <c r="D7" s="296"/>
      <c r="E7" s="77"/>
      <c r="F7" s="77"/>
      <c r="G7" s="77"/>
      <c r="H7" s="73"/>
      <c r="I7" s="73"/>
      <c r="J7" s="77"/>
      <c r="K7" s="77"/>
      <c r="L7" s="77"/>
    </row>
    <row r="8" spans="1:12" s="74" customFormat="1" ht="18">
      <c r="A8" s="75" t="s">
        <v>56</v>
      </c>
      <c r="C8" s="79" t="s">
        <v>57</v>
      </c>
      <c r="D8" s="77"/>
      <c r="E8" s="77"/>
      <c r="F8" s="77"/>
      <c r="G8" s="78"/>
      <c r="H8" s="73"/>
      <c r="I8" s="73"/>
      <c r="J8" s="77"/>
      <c r="K8" s="77"/>
      <c r="L8" s="77"/>
    </row>
    <row r="9" spans="1:12" s="74" customFormat="1" ht="17.25">
      <c r="A9" s="73" t="s">
        <v>58</v>
      </c>
      <c r="C9" s="76" t="s">
        <v>388</v>
      </c>
      <c r="D9" s="296"/>
      <c r="E9" s="77"/>
      <c r="F9" s="77"/>
      <c r="G9" s="77"/>
      <c r="H9" s="73"/>
      <c r="I9" s="73"/>
      <c r="J9" s="77"/>
      <c r="K9" s="77"/>
      <c r="L9" s="77"/>
    </row>
    <row r="10" spans="1:12" s="74" customFormat="1" ht="17.25">
      <c r="A10" s="80" t="s">
        <v>90</v>
      </c>
      <c r="C10" s="81"/>
      <c r="D10" s="78"/>
      <c r="E10" s="77"/>
      <c r="F10" s="77"/>
      <c r="G10" s="77"/>
      <c r="H10" s="73"/>
      <c r="I10" s="73"/>
      <c r="J10" s="77"/>
      <c r="K10" s="77"/>
      <c r="L10" s="77"/>
    </row>
    <row r="11" spans="1:12" s="85" customFormat="1" ht="15">
      <c r="A11" s="83" t="s">
        <v>816</v>
      </c>
      <c r="B11" s="23" t="s">
        <v>979</v>
      </c>
      <c r="C11" s="23"/>
      <c r="D11" s="98"/>
      <c r="E11" s="84"/>
      <c r="F11" s="84"/>
      <c r="G11" s="84"/>
      <c r="H11" s="86"/>
      <c r="I11" s="86"/>
      <c r="J11" s="84"/>
      <c r="K11" s="84"/>
      <c r="L11" s="84"/>
    </row>
    <row r="12" spans="1:12" s="85" customFormat="1" ht="15">
      <c r="A12" s="86" t="s">
        <v>370</v>
      </c>
      <c r="B12" s="87" t="s">
        <v>951</v>
      </c>
      <c r="C12" s="87"/>
      <c r="D12" s="298"/>
      <c r="E12" s="84"/>
      <c r="F12" s="84"/>
      <c r="G12" s="84"/>
      <c r="H12" s="86"/>
      <c r="I12" s="86"/>
      <c r="J12" s="84"/>
      <c r="K12" s="84"/>
      <c r="L12" s="84"/>
    </row>
    <row r="13" spans="1:12" s="91" customFormat="1" ht="15">
      <c r="A13" s="314"/>
      <c r="B13" s="89"/>
      <c r="C13" s="89"/>
      <c r="D13" s="299"/>
      <c r="E13" s="90"/>
      <c r="F13" s="90"/>
      <c r="G13" s="84"/>
      <c r="H13" s="92"/>
      <c r="I13" s="92"/>
      <c r="J13" s="90"/>
      <c r="K13" s="90"/>
      <c r="L13" s="90"/>
    </row>
    <row r="14" spans="1:12" s="238" customFormat="1" ht="12.75">
      <c r="A14" s="241" t="s">
        <v>391</v>
      </c>
      <c r="B14" s="238" t="s">
        <v>392</v>
      </c>
      <c r="C14" s="238" t="s">
        <v>393</v>
      </c>
      <c r="D14" s="241" t="s">
        <v>394</v>
      </c>
      <c r="E14" s="241" t="s">
        <v>395</v>
      </c>
      <c r="F14" s="241" t="s">
        <v>397</v>
      </c>
      <c r="G14" s="262" t="s">
        <v>396</v>
      </c>
      <c r="H14" s="261" t="s">
        <v>279</v>
      </c>
      <c r="I14" s="261" t="s">
        <v>280</v>
      </c>
      <c r="J14" s="241" t="s">
        <v>377</v>
      </c>
      <c r="K14" s="241" t="s">
        <v>369</v>
      </c>
      <c r="L14" s="241" t="s">
        <v>371</v>
      </c>
    </row>
    <row r="16" spans="1:11" ht="13.5">
      <c r="A16" s="316">
        <v>13.03</v>
      </c>
      <c r="B16" s="317" t="s">
        <v>541</v>
      </c>
      <c r="C16" s="317" t="s">
        <v>942</v>
      </c>
      <c r="D16" s="318">
        <v>2007</v>
      </c>
      <c r="E16" s="317" t="s">
        <v>23</v>
      </c>
      <c r="F16" s="316">
        <v>1</v>
      </c>
      <c r="G16" s="319" t="s">
        <v>955</v>
      </c>
      <c r="H16" s="252" t="s">
        <v>17</v>
      </c>
      <c r="I16" s="317" t="s">
        <v>568</v>
      </c>
      <c r="J16" s="316">
        <v>816</v>
      </c>
      <c r="K16" s="316">
        <v>415</v>
      </c>
    </row>
    <row r="17" spans="1:11" ht="13.5">
      <c r="A17" s="316">
        <v>13.28</v>
      </c>
      <c r="B17" s="317" t="s">
        <v>551</v>
      </c>
      <c r="C17" s="317" t="s">
        <v>552</v>
      </c>
      <c r="D17" s="319">
        <v>1991</v>
      </c>
      <c r="E17" s="317" t="s">
        <v>23</v>
      </c>
      <c r="F17" s="316">
        <v>1</v>
      </c>
      <c r="G17" s="319" t="s">
        <v>955</v>
      </c>
      <c r="H17" s="252" t="s">
        <v>17</v>
      </c>
      <c r="I17" s="317" t="s">
        <v>571</v>
      </c>
      <c r="K17" s="316">
        <v>373</v>
      </c>
    </row>
    <row r="18" spans="1:14" ht="13.5">
      <c r="A18" s="315">
        <v>14.35</v>
      </c>
      <c r="B18" s="25" t="s">
        <v>544</v>
      </c>
      <c r="C18" s="25" t="s">
        <v>545</v>
      </c>
      <c r="D18" s="124">
        <v>2007</v>
      </c>
      <c r="E18" s="268" t="s">
        <v>23</v>
      </c>
      <c r="F18" s="259">
        <v>1</v>
      </c>
      <c r="G18" s="250" t="s">
        <v>955</v>
      </c>
      <c r="H18" s="252" t="s">
        <v>17</v>
      </c>
      <c r="I18" s="252" t="s">
        <v>568</v>
      </c>
      <c r="J18" s="259">
        <v>592</v>
      </c>
      <c r="K18" s="259">
        <v>212</v>
      </c>
      <c r="L18" s="259"/>
      <c r="M18" s="253"/>
      <c r="N18" s="253"/>
    </row>
    <row r="19" spans="1:14" ht="13.5">
      <c r="A19" s="259">
        <v>20.11</v>
      </c>
      <c r="B19" s="253" t="s">
        <v>553</v>
      </c>
      <c r="C19" s="253" t="s">
        <v>554</v>
      </c>
      <c r="D19" s="259">
        <v>1948</v>
      </c>
      <c r="E19" s="252" t="s">
        <v>23</v>
      </c>
      <c r="F19" s="259">
        <v>1</v>
      </c>
      <c r="G19" s="259" t="s">
        <v>955</v>
      </c>
      <c r="H19" s="252" t="s">
        <v>17</v>
      </c>
      <c r="I19" s="252" t="s">
        <v>848</v>
      </c>
      <c r="J19" s="150"/>
      <c r="K19" s="150"/>
      <c r="L19" s="259">
        <v>119</v>
      </c>
      <c r="M19" s="253"/>
      <c r="N19" s="253"/>
    </row>
    <row r="20" spans="1:14" ht="13.5">
      <c r="A20" s="259"/>
      <c r="B20" s="253"/>
      <c r="C20" s="253"/>
      <c r="D20" s="259"/>
      <c r="E20" s="252"/>
      <c r="F20" s="259"/>
      <c r="G20" s="259"/>
      <c r="H20" s="252"/>
      <c r="I20" s="252"/>
      <c r="J20" s="150"/>
      <c r="K20" s="150"/>
      <c r="L20" s="259"/>
      <c r="M20" s="253"/>
      <c r="N20" s="253"/>
    </row>
    <row r="21" spans="1:13" ht="13.5">
      <c r="A21" s="259">
        <v>15.52</v>
      </c>
      <c r="B21" s="249" t="s">
        <v>599</v>
      </c>
      <c r="C21" s="249" t="s">
        <v>600</v>
      </c>
      <c r="D21" s="258">
        <v>2009</v>
      </c>
      <c r="E21" s="268" t="s">
        <v>23</v>
      </c>
      <c r="F21" s="259">
        <v>2</v>
      </c>
      <c r="G21" s="250" t="s">
        <v>954</v>
      </c>
      <c r="H21" s="252" t="s">
        <v>17</v>
      </c>
      <c r="I21" s="252" t="s">
        <v>591</v>
      </c>
      <c r="J21" s="150">
        <v>537</v>
      </c>
      <c r="K21" s="150">
        <v>64</v>
      </c>
      <c r="L21" s="259"/>
      <c r="M21" s="253"/>
    </row>
    <row r="22" spans="1:13" ht="13.5">
      <c r="A22" s="315">
        <v>16.49</v>
      </c>
      <c r="B22" s="249" t="s">
        <v>601</v>
      </c>
      <c r="C22" s="249" t="s">
        <v>602</v>
      </c>
      <c r="D22" s="259">
        <v>2009</v>
      </c>
      <c r="E22" s="268" t="s">
        <v>23</v>
      </c>
      <c r="F22" s="259">
        <v>2</v>
      </c>
      <c r="G22" s="250" t="s">
        <v>954</v>
      </c>
      <c r="H22" s="312" t="s">
        <v>17</v>
      </c>
      <c r="I22" s="272" t="s">
        <v>591</v>
      </c>
      <c r="J22" s="259">
        <v>372</v>
      </c>
      <c r="K22" s="259"/>
      <c r="L22" s="259"/>
      <c r="M22" s="259"/>
    </row>
    <row r="23" spans="1:14" ht="13.5">
      <c r="A23" s="259">
        <v>18.54</v>
      </c>
      <c r="B23" s="253" t="s">
        <v>592</v>
      </c>
      <c r="C23" s="253" t="s">
        <v>593</v>
      </c>
      <c r="D23" s="259">
        <v>2009</v>
      </c>
      <c r="E23" s="268" t="s">
        <v>23</v>
      </c>
      <c r="F23" s="259">
        <v>2</v>
      </c>
      <c r="G23" s="250" t="s">
        <v>954</v>
      </c>
      <c r="H23" s="312" t="s">
        <v>17</v>
      </c>
      <c r="I23" s="252" t="s">
        <v>591</v>
      </c>
      <c r="J23" s="259">
        <v>24</v>
      </c>
      <c r="K23" s="259"/>
      <c r="L23" s="259"/>
      <c r="M23" s="259"/>
      <c r="N23" s="253"/>
    </row>
    <row r="24" spans="1:14" ht="13.5">
      <c r="A24" s="320">
        <v>20.4</v>
      </c>
      <c r="B24" s="249" t="s">
        <v>539</v>
      </c>
      <c r="C24" s="249" t="s">
        <v>540</v>
      </c>
      <c r="D24" s="259">
        <v>2008</v>
      </c>
      <c r="E24" s="268" t="s">
        <v>23</v>
      </c>
      <c r="F24" s="259">
        <v>2</v>
      </c>
      <c r="G24" s="250" t="s">
        <v>954</v>
      </c>
      <c r="H24" s="252" t="s">
        <v>17</v>
      </c>
      <c r="I24" s="317" t="s">
        <v>543</v>
      </c>
      <c r="J24" s="316">
        <v>0</v>
      </c>
      <c r="N24" s="253"/>
    </row>
    <row r="25" spans="1:14" s="253" customFormat="1" ht="13.5">
      <c r="A25" s="259">
        <v>21.88</v>
      </c>
      <c r="B25" s="253" t="s">
        <v>617</v>
      </c>
      <c r="C25" s="253" t="s">
        <v>618</v>
      </c>
      <c r="D25" s="259">
        <v>2009</v>
      </c>
      <c r="E25" s="268" t="s">
        <v>23</v>
      </c>
      <c r="F25" s="259">
        <v>2</v>
      </c>
      <c r="G25" s="250" t="s">
        <v>954</v>
      </c>
      <c r="H25" s="323" t="s">
        <v>740</v>
      </c>
      <c r="I25" s="252" t="s">
        <v>591</v>
      </c>
      <c r="J25" s="150">
        <v>0</v>
      </c>
      <c r="K25" s="150"/>
      <c r="L25" s="259"/>
      <c r="N25" s="317"/>
    </row>
    <row r="26" spans="1:13" s="253" customFormat="1" ht="13.5">
      <c r="A26" s="315">
        <v>24.4</v>
      </c>
      <c r="B26" s="249" t="s">
        <v>603</v>
      </c>
      <c r="C26" s="249" t="s">
        <v>604</v>
      </c>
      <c r="D26" s="258">
        <v>2009</v>
      </c>
      <c r="E26" s="317" t="s">
        <v>23</v>
      </c>
      <c r="F26" s="259">
        <v>2</v>
      </c>
      <c r="G26" s="250" t="s">
        <v>954</v>
      </c>
      <c r="H26" s="252" t="s">
        <v>17</v>
      </c>
      <c r="I26" s="252" t="s">
        <v>591</v>
      </c>
      <c r="J26" s="316">
        <v>0</v>
      </c>
      <c r="K26" s="316"/>
      <c r="L26" s="316"/>
      <c r="M26" s="317"/>
    </row>
    <row r="27" spans="1:14" s="253" customFormat="1" ht="13.5">
      <c r="A27" s="316"/>
      <c r="B27" s="317"/>
      <c r="C27" s="317"/>
      <c r="D27" s="319"/>
      <c r="E27" s="317"/>
      <c r="F27" s="316"/>
      <c r="G27" s="319"/>
      <c r="H27" s="317"/>
      <c r="I27" s="317"/>
      <c r="J27" s="316"/>
      <c r="K27" s="316"/>
      <c r="L27" s="316"/>
      <c r="M27" s="317"/>
      <c r="N27" s="317"/>
    </row>
    <row r="28" spans="1:13" ht="13.5">
      <c r="A28" s="259">
        <v>51.24</v>
      </c>
      <c r="B28" s="249" t="s">
        <v>599</v>
      </c>
      <c r="C28" s="249" t="s">
        <v>600</v>
      </c>
      <c r="D28" s="258">
        <v>2009</v>
      </c>
      <c r="E28" s="268" t="s">
        <v>27</v>
      </c>
      <c r="F28" s="259">
        <v>1</v>
      </c>
      <c r="G28" s="250"/>
      <c r="H28" s="252" t="s">
        <v>17</v>
      </c>
      <c r="I28" s="252" t="s">
        <v>591</v>
      </c>
      <c r="J28" s="150">
        <v>445</v>
      </c>
      <c r="K28" s="150"/>
      <c r="L28" s="259"/>
      <c r="M28" s="253"/>
    </row>
    <row r="29" spans="1:13" ht="13.5">
      <c r="A29" s="315">
        <v>58.45</v>
      </c>
      <c r="B29" s="249" t="s">
        <v>601</v>
      </c>
      <c r="C29" s="249" t="s">
        <v>602</v>
      </c>
      <c r="D29" s="259">
        <v>2009</v>
      </c>
      <c r="E29" s="268" t="s">
        <v>27</v>
      </c>
      <c r="F29" s="259">
        <v>1</v>
      </c>
      <c r="G29" s="250"/>
      <c r="H29" s="252" t="s">
        <v>17</v>
      </c>
      <c r="I29" s="272" t="s">
        <v>591</v>
      </c>
      <c r="J29" s="259">
        <v>13</v>
      </c>
      <c r="K29" s="259"/>
      <c r="L29" s="259"/>
      <c r="M29" s="259"/>
    </row>
    <row r="30" spans="1:13" ht="13.5">
      <c r="A30" s="315"/>
      <c r="B30" s="249"/>
      <c r="C30" s="249"/>
      <c r="D30" s="259"/>
      <c r="E30" s="268"/>
      <c r="F30" s="259"/>
      <c r="G30" s="250"/>
      <c r="H30" s="252"/>
      <c r="I30" s="272"/>
      <c r="J30" s="259"/>
      <c r="K30" s="259"/>
      <c r="L30" s="259"/>
      <c r="M30" s="259"/>
    </row>
    <row r="31" spans="1:12" ht="13.5">
      <c r="A31" s="316" t="s">
        <v>957</v>
      </c>
      <c r="B31" s="317" t="s">
        <v>718</v>
      </c>
      <c r="C31" s="317" t="s">
        <v>641</v>
      </c>
      <c r="D31" s="316">
        <v>1969</v>
      </c>
      <c r="E31" s="317" t="s">
        <v>29</v>
      </c>
      <c r="F31" s="316">
        <v>1</v>
      </c>
      <c r="H31" s="317" t="s">
        <v>17</v>
      </c>
      <c r="I31" s="317" t="s">
        <v>588</v>
      </c>
      <c r="K31" s="316">
        <v>401</v>
      </c>
      <c r="L31" s="316">
        <v>656</v>
      </c>
    </row>
    <row r="32" spans="1:12" ht="13.5">
      <c r="A32" s="316" t="s">
        <v>956</v>
      </c>
      <c r="B32" s="317" t="s">
        <v>714</v>
      </c>
      <c r="C32" s="317" t="s">
        <v>715</v>
      </c>
      <c r="D32" s="316">
        <v>1972</v>
      </c>
      <c r="E32" s="317" t="s">
        <v>29</v>
      </c>
      <c r="F32" s="316">
        <v>1</v>
      </c>
      <c r="H32" s="317" t="s">
        <v>17</v>
      </c>
      <c r="I32" s="317" t="s">
        <v>588</v>
      </c>
      <c r="K32" s="316">
        <v>229</v>
      </c>
      <c r="L32" s="316">
        <v>359</v>
      </c>
    </row>
    <row r="34" spans="1:12" ht="13.5">
      <c r="A34" s="316" t="s">
        <v>958</v>
      </c>
      <c r="B34" s="317" t="s">
        <v>959</v>
      </c>
      <c r="C34" s="317" t="s">
        <v>960</v>
      </c>
      <c r="D34" s="316">
        <v>1967</v>
      </c>
      <c r="E34" s="317" t="s">
        <v>37</v>
      </c>
      <c r="F34" s="316">
        <v>1</v>
      </c>
      <c r="H34" s="317" t="s">
        <v>12</v>
      </c>
      <c r="I34" s="317" t="s">
        <v>961</v>
      </c>
      <c r="K34" s="316">
        <v>381</v>
      </c>
      <c r="L34" s="316">
        <v>739</v>
      </c>
    </row>
    <row r="35" spans="1:12" ht="13.5">
      <c r="A35" s="316" t="s">
        <v>962</v>
      </c>
      <c r="B35" s="317" t="s">
        <v>963</v>
      </c>
      <c r="C35" s="317" t="s">
        <v>681</v>
      </c>
      <c r="D35" s="316">
        <v>1985</v>
      </c>
      <c r="E35" s="317" t="s">
        <v>37</v>
      </c>
      <c r="F35" s="316">
        <v>1</v>
      </c>
      <c r="H35" s="317" t="s">
        <v>12</v>
      </c>
      <c r="I35" s="317" t="s">
        <v>669</v>
      </c>
      <c r="K35" s="316">
        <v>374</v>
      </c>
      <c r="L35" s="316">
        <v>434</v>
      </c>
    </row>
    <row r="36" spans="1:12" ht="13.5">
      <c r="A36" s="316" t="s">
        <v>971</v>
      </c>
      <c r="B36" s="317" t="s">
        <v>704</v>
      </c>
      <c r="C36" s="317" t="s">
        <v>705</v>
      </c>
      <c r="D36" s="319">
        <v>1970</v>
      </c>
      <c r="E36" s="317" t="s">
        <v>37</v>
      </c>
      <c r="F36" s="316">
        <v>1</v>
      </c>
      <c r="G36" s="319"/>
      <c r="H36" s="317" t="s">
        <v>17</v>
      </c>
      <c r="I36" s="317" t="s">
        <v>867</v>
      </c>
      <c r="K36" s="316">
        <v>312</v>
      </c>
      <c r="L36" s="316">
        <v>569</v>
      </c>
    </row>
    <row r="37" spans="1:12" ht="13.5">
      <c r="A37" s="316" t="s">
        <v>970</v>
      </c>
      <c r="B37" s="317" t="s">
        <v>702</v>
      </c>
      <c r="C37" s="317" t="s">
        <v>540</v>
      </c>
      <c r="D37" s="316">
        <v>1969</v>
      </c>
      <c r="E37" s="317" t="s">
        <v>37</v>
      </c>
      <c r="F37" s="316">
        <v>1</v>
      </c>
      <c r="H37" s="317" t="s">
        <v>17</v>
      </c>
      <c r="I37" s="317" t="s">
        <v>867</v>
      </c>
      <c r="K37" s="316">
        <v>284</v>
      </c>
      <c r="L37" s="316">
        <v>533</v>
      </c>
    </row>
    <row r="38" spans="1:12" ht="13.5">
      <c r="A38" s="316" t="s">
        <v>967</v>
      </c>
      <c r="B38" s="317" t="s">
        <v>968</v>
      </c>
      <c r="C38" s="317" t="s">
        <v>969</v>
      </c>
      <c r="D38" s="316">
        <v>1966</v>
      </c>
      <c r="E38" s="317" t="s">
        <v>37</v>
      </c>
      <c r="F38" s="316">
        <v>1</v>
      </c>
      <c r="H38" s="317" t="s">
        <v>12</v>
      </c>
      <c r="I38" s="317" t="s">
        <v>961</v>
      </c>
      <c r="K38" s="316">
        <v>281</v>
      </c>
      <c r="L38" s="316">
        <v>606</v>
      </c>
    </row>
    <row r="39" spans="1:12" ht="13.5">
      <c r="A39" s="316" t="s">
        <v>964</v>
      </c>
      <c r="B39" s="317" t="s">
        <v>965</v>
      </c>
      <c r="C39" s="317" t="s">
        <v>966</v>
      </c>
      <c r="D39" s="316">
        <v>1964</v>
      </c>
      <c r="E39" s="317" t="s">
        <v>37</v>
      </c>
      <c r="F39" s="316">
        <v>1</v>
      </c>
      <c r="H39" s="317" t="s">
        <v>15</v>
      </c>
      <c r="I39" s="317" t="s">
        <v>961</v>
      </c>
      <c r="K39" s="316">
        <v>241</v>
      </c>
      <c r="L39" s="316">
        <v>550</v>
      </c>
    </row>
    <row r="41" spans="1:11" ht="13.5">
      <c r="A41" s="316">
        <v>4.94</v>
      </c>
      <c r="B41" s="317" t="s">
        <v>551</v>
      </c>
      <c r="C41" s="317" t="s">
        <v>552</v>
      </c>
      <c r="D41" s="319">
        <v>1991</v>
      </c>
      <c r="E41" s="317" t="s">
        <v>679</v>
      </c>
      <c r="G41" s="319" t="s">
        <v>668</v>
      </c>
      <c r="H41" s="317" t="s">
        <v>17</v>
      </c>
      <c r="I41" s="317" t="s">
        <v>571</v>
      </c>
      <c r="K41" s="316">
        <v>357</v>
      </c>
    </row>
    <row r="42" spans="1:11" ht="13.5">
      <c r="A42" s="316">
        <v>4.81</v>
      </c>
      <c r="B42" s="317" t="s">
        <v>585</v>
      </c>
      <c r="C42" s="317" t="s">
        <v>586</v>
      </c>
      <c r="D42" s="316">
        <v>2002</v>
      </c>
      <c r="E42" s="317" t="s">
        <v>679</v>
      </c>
      <c r="G42" s="316" t="s">
        <v>646</v>
      </c>
      <c r="H42" s="317" t="s">
        <v>17</v>
      </c>
      <c r="I42" s="317" t="s">
        <v>571</v>
      </c>
      <c r="K42" s="316">
        <v>325</v>
      </c>
    </row>
    <row r="43" spans="1:14" ht="13.5">
      <c r="A43" s="315">
        <v>3.93</v>
      </c>
      <c r="B43" s="25" t="s">
        <v>544</v>
      </c>
      <c r="C43" s="25" t="s">
        <v>545</v>
      </c>
      <c r="D43" s="124">
        <v>2007</v>
      </c>
      <c r="E43" s="268" t="s">
        <v>679</v>
      </c>
      <c r="F43" s="259"/>
      <c r="G43" s="250" t="s">
        <v>839</v>
      </c>
      <c r="H43" s="252" t="s">
        <v>17</v>
      </c>
      <c r="I43" s="252" t="s">
        <v>568</v>
      </c>
      <c r="J43" s="259">
        <v>556</v>
      </c>
      <c r="K43" s="259">
        <v>101</v>
      </c>
      <c r="L43" s="259"/>
      <c r="M43" s="253"/>
      <c r="N43" s="253"/>
    </row>
    <row r="44" spans="1:13" ht="13.5">
      <c r="A44" s="315">
        <v>3.46</v>
      </c>
      <c r="B44" s="253" t="s">
        <v>555</v>
      </c>
      <c r="C44" s="253" t="s">
        <v>556</v>
      </c>
      <c r="D44" s="259">
        <v>1944</v>
      </c>
      <c r="E44" s="252" t="s">
        <v>679</v>
      </c>
      <c r="F44" s="259"/>
      <c r="G44" s="250" t="s">
        <v>972</v>
      </c>
      <c r="H44" s="252" t="s">
        <v>17</v>
      </c>
      <c r="I44" s="252" t="s">
        <v>615</v>
      </c>
      <c r="J44" s="259"/>
      <c r="K44" s="259"/>
      <c r="L44" s="259">
        <v>637</v>
      </c>
      <c r="M44" s="253"/>
    </row>
    <row r="45" spans="1:14" ht="13.5">
      <c r="A45" s="259">
        <v>3.21</v>
      </c>
      <c r="B45" s="253" t="s">
        <v>553</v>
      </c>
      <c r="C45" s="253" t="s">
        <v>554</v>
      </c>
      <c r="D45" s="259">
        <v>1948</v>
      </c>
      <c r="E45" s="252" t="s">
        <v>679</v>
      </c>
      <c r="F45" s="259"/>
      <c r="G45" s="319" t="s">
        <v>663</v>
      </c>
      <c r="H45" s="252" t="s">
        <v>17</v>
      </c>
      <c r="I45" s="252" t="s">
        <v>848</v>
      </c>
      <c r="J45" s="150"/>
      <c r="K45" s="150"/>
      <c r="L45" s="259">
        <v>439</v>
      </c>
      <c r="M45" s="253"/>
      <c r="N45" s="253"/>
    </row>
    <row r="46" spans="1:10" ht="13.5">
      <c r="A46" s="316">
        <v>3.03</v>
      </c>
      <c r="B46" s="249" t="s">
        <v>975</v>
      </c>
      <c r="C46" s="249" t="s">
        <v>976</v>
      </c>
      <c r="D46" s="259">
        <v>2007</v>
      </c>
      <c r="E46" s="317" t="s">
        <v>679</v>
      </c>
      <c r="G46" s="250" t="s">
        <v>977</v>
      </c>
      <c r="H46" s="323" t="s">
        <v>740</v>
      </c>
      <c r="I46" s="317" t="s">
        <v>568</v>
      </c>
      <c r="J46" s="316">
        <v>376</v>
      </c>
    </row>
    <row r="47" spans="1:14" ht="13.5">
      <c r="A47" s="320">
        <v>2.8</v>
      </c>
      <c r="B47" s="249" t="s">
        <v>539</v>
      </c>
      <c r="C47" s="249" t="s">
        <v>540</v>
      </c>
      <c r="D47" s="259">
        <v>2008</v>
      </c>
      <c r="E47" s="268" t="s">
        <v>679</v>
      </c>
      <c r="F47" s="259"/>
      <c r="G47" s="250" t="s">
        <v>974</v>
      </c>
      <c r="H47" s="312" t="s">
        <v>17</v>
      </c>
      <c r="I47" s="317" t="s">
        <v>543</v>
      </c>
      <c r="J47" s="316">
        <v>410</v>
      </c>
      <c r="N47" s="253"/>
    </row>
    <row r="48" spans="1:14" ht="13.5">
      <c r="A48" s="320"/>
      <c r="B48" s="249"/>
      <c r="C48" s="249"/>
      <c r="D48" s="259"/>
      <c r="E48" s="268"/>
      <c r="F48" s="259"/>
      <c r="G48" s="250"/>
      <c r="H48" s="312"/>
      <c r="N48" s="253"/>
    </row>
    <row r="49" spans="1:13" ht="13.5">
      <c r="A49" s="259">
        <v>3.95</v>
      </c>
      <c r="B49" s="249" t="s">
        <v>599</v>
      </c>
      <c r="C49" s="249" t="s">
        <v>600</v>
      </c>
      <c r="D49" s="258">
        <v>2009</v>
      </c>
      <c r="E49" s="268" t="s">
        <v>645</v>
      </c>
      <c r="F49" s="259"/>
      <c r="G49" s="250" t="s">
        <v>973</v>
      </c>
      <c r="H49" s="312" t="s">
        <v>17</v>
      </c>
      <c r="I49" s="252" t="s">
        <v>591</v>
      </c>
      <c r="J49" s="150">
        <v>560</v>
      </c>
      <c r="K49" s="150"/>
      <c r="L49" s="259"/>
      <c r="M49" s="253"/>
    </row>
    <row r="50" spans="1:14" ht="13.5">
      <c r="A50" s="259">
        <v>3.27</v>
      </c>
      <c r="B50" s="253" t="s">
        <v>592</v>
      </c>
      <c r="C50" s="253" t="s">
        <v>593</v>
      </c>
      <c r="D50" s="259">
        <v>2009</v>
      </c>
      <c r="E50" s="268" t="s">
        <v>645</v>
      </c>
      <c r="F50" s="259"/>
      <c r="G50" s="250" t="s">
        <v>676</v>
      </c>
      <c r="H50" s="252" t="s">
        <v>17</v>
      </c>
      <c r="I50" s="252" t="s">
        <v>591</v>
      </c>
      <c r="J50" s="150">
        <v>424</v>
      </c>
      <c r="K50" s="259"/>
      <c r="L50" s="259"/>
      <c r="M50" s="259"/>
      <c r="N50" s="253"/>
    </row>
    <row r="51" spans="1:13" ht="13.5">
      <c r="A51" s="315">
        <v>3.25</v>
      </c>
      <c r="B51" s="249" t="s">
        <v>601</v>
      </c>
      <c r="C51" s="249" t="s">
        <v>602</v>
      </c>
      <c r="D51" s="259">
        <v>2009</v>
      </c>
      <c r="E51" s="268" t="s">
        <v>645</v>
      </c>
      <c r="F51" s="259"/>
      <c r="G51" s="250" t="s">
        <v>973</v>
      </c>
      <c r="H51" s="252" t="s">
        <v>17</v>
      </c>
      <c r="I51" s="272" t="s">
        <v>591</v>
      </c>
      <c r="J51" s="259">
        <v>580</v>
      </c>
      <c r="K51" s="259"/>
      <c r="L51" s="259"/>
      <c r="M51" s="259"/>
    </row>
    <row r="52" spans="1:14" s="253" customFormat="1" ht="13.5">
      <c r="A52" s="259">
        <v>1.82</v>
      </c>
      <c r="B52" s="253" t="s">
        <v>617</v>
      </c>
      <c r="C52" s="253" t="s">
        <v>618</v>
      </c>
      <c r="D52" s="259">
        <v>2009</v>
      </c>
      <c r="E52" s="268" t="s">
        <v>645</v>
      </c>
      <c r="F52" s="259"/>
      <c r="G52" s="250" t="s">
        <v>818</v>
      </c>
      <c r="H52" s="323" t="s">
        <v>740</v>
      </c>
      <c r="I52" s="252" t="s">
        <v>591</v>
      </c>
      <c r="J52" s="150">
        <v>294</v>
      </c>
      <c r="K52" s="150"/>
      <c r="L52" s="259"/>
      <c r="N52" s="317"/>
    </row>
    <row r="53" spans="1:14" s="253" customFormat="1" ht="13.5">
      <c r="A53" s="316"/>
      <c r="B53" s="317"/>
      <c r="C53" s="317"/>
      <c r="D53" s="319"/>
      <c r="E53" s="317"/>
      <c r="F53" s="316"/>
      <c r="G53" s="319"/>
      <c r="H53" s="317"/>
      <c r="I53" s="317"/>
      <c r="J53" s="316"/>
      <c r="K53" s="316"/>
      <c r="L53" s="316"/>
      <c r="M53" s="317"/>
      <c r="N53" s="317"/>
    </row>
    <row r="54" spans="1:14" s="253" customFormat="1" ht="13.5">
      <c r="A54" s="316">
        <v>2.55</v>
      </c>
      <c r="B54" s="317" t="s">
        <v>585</v>
      </c>
      <c r="C54" s="317" t="s">
        <v>586</v>
      </c>
      <c r="D54" s="316">
        <v>2002</v>
      </c>
      <c r="E54" s="317" t="s">
        <v>980</v>
      </c>
      <c r="F54" s="316"/>
      <c r="G54" s="316"/>
      <c r="H54" s="317" t="s">
        <v>17</v>
      </c>
      <c r="I54" s="317" t="s">
        <v>571</v>
      </c>
      <c r="J54" s="316"/>
      <c r="K54" s="316">
        <v>405</v>
      </c>
      <c r="L54" s="316"/>
      <c r="M54" s="317"/>
      <c r="N54" s="317"/>
    </row>
    <row r="55" spans="1:14" s="253" customFormat="1" ht="13.5">
      <c r="A55" s="316">
        <v>2.53</v>
      </c>
      <c r="B55" s="317" t="s">
        <v>551</v>
      </c>
      <c r="C55" s="317" t="s">
        <v>552</v>
      </c>
      <c r="D55" s="319">
        <v>1991</v>
      </c>
      <c r="E55" s="317" t="s">
        <v>980</v>
      </c>
      <c r="F55" s="316"/>
      <c r="G55" s="319"/>
      <c r="H55" s="317" t="s">
        <v>17</v>
      </c>
      <c r="I55" s="317" t="s">
        <v>571</v>
      </c>
      <c r="J55" s="316"/>
      <c r="K55" s="316">
        <v>390</v>
      </c>
      <c r="L55" s="316"/>
      <c r="M55" s="317"/>
      <c r="N55" s="317"/>
    </row>
    <row r="56" spans="1:14" s="253" customFormat="1" ht="13.5">
      <c r="A56" s="316">
        <v>2.43</v>
      </c>
      <c r="B56" s="317" t="s">
        <v>541</v>
      </c>
      <c r="C56" s="317" t="s">
        <v>942</v>
      </c>
      <c r="D56" s="318">
        <v>2007</v>
      </c>
      <c r="E56" s="317" t="s">
        <v>980</v>
      </c>
      <c r="F56" s="316"/>
      <c r="G56" s="319"/>
      <c r="H56" s="317" t="s">
        <v>17</v>
      </c>
      <c r="I56" s="317" t="s">
        <v>568</v>
      </c>
      <c r="J56" s="316">
        <v>775</v>
      </c>
      <c r="K56" s="316">
        <v>307</v>
      </c>
      <c r="L56" s="316"/>
      <c r="M56" s="317"/>
      <c r="N56" s="317"/>
    </row>
    <row r="57" spans="1:14" ht="13.5">
      <c r="A57" s="315">
        <v>2.2</v>
      </c>
      <c r="B57" s="25" t="s">
        <v>544</v>
      </c>
      <c r="C57" s="25" t="s">
        <v>545</v>
      </c>
      <c r="D57" s="124">
        <v>2007</v>
      </c>
      <c r="E57" s="317" t="s">
        <v>980</v>
      </c>
      <c r="F57" s="259"/>
      <c r="G57" s="250"/>
      <c r="H57" s="252" t="s">
        <v>17</v>
      </c>
      <c r="I57" s="252" t="s">
        <v>568</v>
      </c>
      <c r="J57" s="259">
        <v>660</v>
      </c>
      <c r="K57" s="259">
        <v>80</v>
      </c>
      <c r="L57" s="259"/>
      <c r="M57" s="253"/>
      <c r="N57" s="253"/>
    </row>
    <row r="58" spans="1:14" ht="13.5">
      <c r="A58" s="259">
        <v>2.15</v>
      </c>
      <c r="B58" s="253" t="s">
        <v>553</v>
      </c>
      <c r="C58" s="253" t="s">
        <v>554</v>
      </c>
      <c r="D58" s="259">
        <v>1948</v>
      </c>
      <c r="E58" s="317" t="s">
        <v>980</v>
      </c>
      <c r="F58" s="259"/>
      <c r="G58" s="313"/>
      <c r="H58" s="252" t="s">
        <v>17</v>
      </c>
      <c r="I58" s="252" t="s">
        <v>848</v>
      </c>
      <c r="J58" s="150"/>
      <c r="K58" s="150">
        <v>30</v>
      </c>
      <c r="L58" s="259">
        <v>608</v>
      </c>
      <c r="M58" s="253"/>
      <c r="N58" s="253"/>
    </row>
    <row r="59" spans="1:10" ht="13.5">
      <c r="A59" s="316">
        <v>2.01</v>
      </c>
      <c r="B59" s="249" t="s">
        <v>975</v>
      </c>
      <c r="C59" s="249" t="s">
        <v>976</v>
      </c>
      <c r="D59" s="259">
        <v>2007</v>
      </c>
      <c r="E59" s="317" t="s">
        <v>980</v>
      </c>
      <c r="G59" s="250" t="s">
        <v>407</v>
      </c>
      <c r="H59" s="323" t="s">
        <v>740</v>
      </c>
      <c r="I59" s="317" t="s">
        <v>568</v>
      </c>
      <c r="J59" s="316">
        <v>565</v>
      </c>
    </row>
    <row r="60" spans="1:13" ht="13.5">
      <c r="A60" s="315">
        <v>1.96</v>
      </c>
      <c r="B60" s="253" t="s">
        <v>555</v>
      </c>
      <c r="C60" s="253" t="s">
        <v>556</v>
      </c>
      <c r="D60" s="259">
        <v>1944</v>
      </c>
      <c r="E60" s="317" t="s">
        <v>980</v>
      </c>
      <c r="F60" s="259"/>
      <c r="G60" s="250" t="s">
        <v>407</v>
      </c>
      <c r="H60" s="252" t="s">
        <v>17</v>
      </c>
      <c r="I60" s="252" t="s">
        <v>615</v>
      </c>
      <c r="J60" s="259"/>
      <c r="K60" s="259"/>
      <c r="L60" s="259">
        <v>532</v>
      </c>
      <c r="M60" s="253"/>
    </row>
    <row r="61" spans="1:14" ht="13.5">
      <c r="A61" s="259">
        <v>1.67</v>
      </c>
      <c r="B61" s="253" t="s">
        <v>592</v>
      </c>
      <c r="C61" s="253" t="s">
        <v>593</v>
      </c>
      <c r="D61" s="259">
        <v>2009</v>
      </c>
      <c r="E61" s="317" t="s">
        <v>980</v>
      </c>
      <c r="F61" s="259"/>
      <c r="G61" s="250"/>
      <c r="H61" s="252" t="s">
        <v>17</v>
      </c>
      <c r="I61" s="321" t="s">
        <v>591</v>
      </c>
      <c r="J61" s="322">
        <v>535</v>
      </c>
      <c r="K61" s="322"/>
      <c r="L61" s="322"/>
      <c r="M61" s="259"/>
      <c r="N61" s="253"/>
    </row>
  </sheetData>
  <sheetProtection/>
  <hyperlinks>
    <hyperlink ref="C8" r:id="rId1" display="vidsimm@online.no"/>
  </hyperlinks>
  <printOptions/>
  <pageMargins left="0.7" right="0.7"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vidsi</dc:creator>
  <cp:keywords/>
  <dc:description/>
  <cp:lastModifiedBy>vidsimm</cp:lastModifiedBy>
  <cp:lastPrinted>2022-09-07T18:14:49Z</cp:lastPrinted>
  <dcterms:created xsi:type="dcterms:W3CDTF">2019-09-12T08:48:37Z</dcterms:created>
  <dcterms:modified xsi:type="dcterms:W3CDTF">2023-01-16T14:59:27Z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